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Corporate\Admin Assistant\CE Expenses\CE Expenses 2018\"/>
    </mc:Choice>
  </mc:AlternateContent>
  <bookViews>
    <workbookView xWindow="0" yWindow="0" windowWidth="21570" windowHeight="10215" activeTab="1"/>
  </bookViews>
  <sheets>
    <sheet name="Guidance for agencies" sheetId="5" r:id="rId1"/>
    <sheet name="Travel" sheetId="1" r:id="rId2"/>
    <sheet name="Hospitality" sheetId="2" r:id="rId3"/>
    <sheet name="Gifts and Benefits" sheetId="4" r:id="rId4"/>
    <sheet name="All other  expenses" sheetId="3" r:id="rId5"/>
  </sheets>
  <definedNames>
    <definedName name="_ftn1" localSheetId="0">'Guidance for agencies'!#REF!</definedName>
    <definedName name="_ftnref1" localSheetId="0">'Guidance for agencies'!$A$28</definedName>
    <definedName name="_xlnm.Print_Area" localSheetId="4">'All other  expenses'!$A$1:$E$27</definedName>
    <definedName name="_xlnm.Print_Area" localSheetId="3">'Gifts and Benefits'!$A$1:$E$26</definedName>
    <definedName name="_xlnm.Print_Area" localSheetId="0">'Guidance for agencies'!$A$1:$A$43</definedName>
    <definedName name="_xlnm.Print_Area" localSheetId="2">Hospitality!$A$1:$F$41</definedName>
    <definedName name="_xlnm.Print_Area" localSheetId="1">Travel!$A$1:$D$150</definedName>
  </definedNames>
  <calcPr calcId="152511"/>
</workbook>
</file>

<file path=xl/calcChain.xml><?xml version="1.0" encoding="utf-8"?>
<calcChain xmlns="http://schemas.openxmlformats.org/spreadsheetml/2006/main">
  <c r="D16" i="4" l="1"/>
  <c r="B140" i="1" l="1"/>
  <c r="B130" i="1"/>
  <c r="B26" i="1"/>
  <c r="B34" i="2"/>
  <c r="C16" i="4"/>
  <c r="B18" i="3"/>
  <c r="B3" i="2" l="1"/>
  <c r="B4" i="3" l="1"/>
  <c r="B3" i="3"/>
  <c r="B2" i="3"/>
  <c r="B4" i="4"/>
  <c r="B3" i="4"/>
  <c r="B2" i="4"/>
  <c r="B4" i="2"/>
  <c r="B2" i="2"/>
  <c r="B142" i="1" l="1"/>
</calcChain>
</file>

<file path=xl/sharedStrings.xml><?xml version="1.0" encoding="utf-8"?>
<sst xmlns="http://schemas.openxmlformats.org/spreadsheetml/2006/main" count="426" uniqueCount="244">
  <si>
    <t>Date</t>
  </si>
  <si>
    <t>Location/s</t>
  </si>
  <si>
    <t>Location</t>
  </si>
  <si>
    <t>Disclosure period</t>
  </si>
  <si>
    <t>Sub total</t>
  </si>
  <si>
    <t xml:space="preserve">Purpose (eg, hosting delegation from China) </t>
  </si>
  <si>
    <t>All Other Expenses</t>
  </si>
  <si>
    <t>Total travel expenses</t>
  </si>
  <si>
    <t xml:space="preserve">Organisation Name </t>
  </si>
  <si>
    <t>Chief Executive</t>
  </si>
  <si>
    <t>International, domestic and local travel expenses</t>
  </si>
  <si>
    <t>Nature (eg taxi, parking, bus)</t>
  </si>
  <si>
    <t>Reason (eg building relationships, team building)</t>
  </si>
  <si>
    <t>Nature (what and for how many eg dinner for 5)</t>
  </si>
  <si>
    <t>Total other expenses</t>
  </si>
  <si>
    <t>How to present information</t>
  </si>
  <si>
    <t>Local Travel (within City, excluding travel to airport)</t>
  </si>
  <si>
    <t>Nature (eg hotel, airfare, meals &amp; for how many people, other costs)</t>
  </si>
  <si>
    <t>Nature (eg hotel, airfares, taxis, meals &amp; for how many people, other costs)</t>
  </si>
  <si>
    <t>No. of items =</t>
  </si>
  <si>
    <t>Gifts  and hospitality</t>
  </si>
  <si>
    <t>** Include eg phone and data costs, subscriptions, membership fees, conference fees,  professional development costs, books and anything else</t>
  </si>
  <si>
    <t xml:space="preserve">Hospitality Offered to Third Parties </t>
  </si>
  <si>
    <t xml:space="preserve">Total  expenses </t>
  </si>
  <si>
    <t>Total gifts &amp; benefits</t>
  </si>
  <si>
    <t>Chief Executive Expense Disclosure</t>
  </si>
  <si>
    <t>Notes</t>
  </si>
  <si>
    <t>Date(s)</t>
  </si>
  <si>
    <t>*** e.g. subscription part of employment agreement, development as agreed with SSC</t>
  </si>
  <si>
    <t>Comment / explanation ***</t>
  </si>
  <si>
    <t>Cost (NZ$)
(exc GST / inc GST)***</t>
  </si>
  <si>
    <t>Cost ($)
(exc GST / inc GST)***</t>
  </si>
  <si>
    <t xml:space="preserve">Notes </t>
  </si>
  <si>
    <t>* Headings on following tabs will pre populate with what you enter on this tab</t>
  </si>
  <si>
    <t>*** Delete what's inapplicable.  Be consistent - all GST exclusive or all GST inclusive</t>
  </si>
  <si>
    <t>Offered by 
(who made the offer?)</t>
  </si>
  <si>
    <t>Nature ***</t>
  </si>
  <si>
    <t>Cost ($)****
(exc GST / inc GST)</t>
  </si>
  <si>
    <t>International Travel (including  travel within NZ at beginning and end of overseas trip)**</t>
  </si>
  <si>
    <t>** Group expenditure relating to each overseas trip</t>
  </si>
  <si>
    <t>Cost ($)
(exc GST / inc GST)**</t>
  </si>
  <si>
    <t>** Delete what's inapplicable.  Be consistent - all GST exclusive or all GST inclusive</t>
  </si>
  <si>
    <t>Description ** (e.g. event tickets,  etc)</t>
  </si>
  <si>
    <t xml:space="preserve">CEs disclose the expenses, gifts &amp; hospitality they have expended or been offered using this SSC Excel workbook. </t>
  </si>
  <si>
    <r>
      <rPr>
        <sz val="11"/>
        <rFont val="Arial"/>
        <family val="2"/>
      </rPr>
      <t>If you have any questions, contact the team at</t>
    </r>
    <r>
      <rPr>
        <u/>
        <sz val="11"/>
        <color theme="10"/>
        <rFont val="Arial"/>
        <family val="2"/>
      </rPr>
      <t xml:space="preserve"> ceexpenses@ssc.govt.nz</t>
    </r>
  </si>
  <si>
    <t>When and how often are disclosures made?</t>
  </si>
  <si>
    <r>
      <rPr>
        <u/>
        <sz val="11"/>
        <rFont val="Arial"/>
        <family val="2"/>
      </rPr>
      <t>Provide information using this SSC Excel workbook</t>
    </r>
    <r>
      <rPr>
        <sz val="11"/>
        <rFont val="Arial"/>
        <family val="2"/>
      </rPr>
      <t xml:space="preserve">.  </t>
    </r>
  </si>
  <si>
    <r>
      <rPr>
        <u/>
        <sz val="11"/>
        <rFont val="Arial"/>
        <family val="2"/>
      </rPr>
      <t>Ensure the disclosure is for the full reporting period</t>
    </r>
    <r>
      <rPr>
        <sz val="11"/>
        <rFont val="Arial"/>
        <family val="2"/>
      </rPr>
      <t>.  Include disclosures for Acting CEs.</t>
    </r>
  </si>
  <si>
    <t>Note this tab can  / should be deleted prior to uploading onto the agency website</t>
  </si>
  <si>
    <t>Sub totals and totals will appear automatically once you put information in rows above.</t>
  </si>
  <si>
    <t>Mark clearly if there is no information to disclose.</t>
  </si>
  <si>
    <t>Hospitality</t>
  </si>
  <si>
    <t>Gifts and Benefits over $50 annual value**</t>
  </si>
  <si>
    <t>** All gifts, invitations to events and other hospitality, of $50 or more in total value per year, offered to the CE by people external to the organisation</t>
  </si>
  <si>
    <t>Estimated value (NZ$)
(exc GST / inc GST)***</t>
  </si>
  <si>
    <t>*** Mark clearly if cost include GST or not. Be consistent - all GST exclusive or all GST inclusive</t>
  </si>
  <si>
    <t>Estimated total value will appear automatically once you put information in rows above.</t>
  </si>
  <si>
    <t>All other expenditure incurred by the chief executive that is not travel, hospitality or gifts</t>
  </si>
  <si>
    <t>All Other Expenses**</t>
  </si>
  <si>
    <t>Total cost will appear automatically once you put information in rows above.</t>
  </si>
  <si>
    <t>All gifts, invitations to events and other hospitality, of $50 or more in total value per year, offered to the CE by people external to the organisation</t>
  </si>
  <si>
    <t xml:space="preserve">
All expenses incurred by CE during international, domestic and local travel. For international travel, group expenses relating to each trip.
</t>
  </si>
  <si>
    <t>Purpose</t>
  </si>
  <si>
    <t>* Headings on this tab will be pre populated with what you enter on the Travel tab</t>
  </si>
  <si>
    <t>Purpose of trip (eg attending XYZ conference for 3 days)****</t>
  </si>
  <si>
    <t>Purpose (eg visiting district office for two days...) ****</t>
  </si>
  <si>
    <t>Purpose (eg meeting with Minister) ****</t>
  </si>
  <si>
    <t>**** Please include sufficient information to explain the trip and its costs including destination and duration.</t>
  </si>
  <si>
    <t>All hospitality expenses provided by the CE in the context of his/her job to anyone external to the Public Service or statutory Crown entities.</t>
  </si>
  <si>
    <t>Include items such as  invitations to functions and events, event tickets, gifts from overseas counterparts and commercial organisations (including that accepted by immediate family members).</t>
  </si>
  <si>
    <t>Comments</t>
  </si>
  <si>
    <t>A one-off offer of something worth $25 is not included, but if the offer is made more than once a year, it should be disclosed.</t>
  </si>
  <si>
    <t>The following is a summary from "Chief Executive Expense Disclosures: A Guide for Agency Staff".  Please read that in full first.</t>
  </si>
  <si>
    <t>The disclosures help CEs to demonstrate the values and behaviours expected of all public servants.</t>
  </si>
  <si>
    <t>The purpose of regular public disclosure of Chief Executive's (CE) expenses is to provide transparency and accountability for discretionary expenditure by CEs of Public Service departments and statutory Crown entities.</t>
  </si>
  <si>
    <t>They make transparent the standards of probity expected of the CEs and ensure their expenses are open to public scrutiny.</t>
  </si>
  <si>
    <t>This assists public understanding of, and confidence in, the purpose and appropriateness of expenditure.</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</si>
  <si>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</si>
  <si>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</si>
  <si>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</si>
  <si>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</si>
  <si>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</si>
  <si>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</si>
  <si>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Disclosed Information</t>
  </si>
  <si>
    <t>This workbook includes a tab for each of the following categories</t>
  </si>
  <si>
    <r>
      <rPr>
        <u/>
        <sz val="11"/>
        <rFont val="Arial"/>
        <family val="2"/>
      </rPr>
      <t>Hospitality</t>
    </r>
    <r>
      <rPr>
        <sz val="11"/>
        <rFont val="Arial"/>
        <family val="2"/>
      </rPr>
      <t xml:space="preserve">  - All work-related hospitality expenses provided by the CE to people external to Public Service departments and statutory Crown entities. </t>
    </r>
  </si>
  <si>
    <t>In rare cases where the cost of a gift cannot be reasonably estimated or disclosing the estimated value might cause offence, its value can be described as "value unknown".</t>
  </si>
  <si>
    <r>
      <rPr>
        <u/>
        <sz val="11"/>
        <rFont val="Arial"/>
        <family val="2"/>
      </rPr>
      <t>All other expenses</t>
    </r>
    <r>
      <rPr>
        <sz val="11"/>
        <rFont val="Arial"/>
        <family val="2"/>
      </rPr>
      <t xml:space="preserve"> incurred by the CE that are not captured under the definition of travel, hospitality or gifts and benefits are disclosed in this section. This includes items such as cell phone and data costs, subscriptions, membership fees, conference fees, and professional development fees.</t>
    </r>
  </si>
  <si>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</si>
  <si>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Whether costs are GST exclusive or inclusive needs to be consistent. You have the option to use GST exclusive or inclusive as it may depend how you get your source information.</t>
  </si>
  <si>
    <r>
      <t>Mark clearly if no information to disclose - where t</t>
    </r>
    <r>
      <rPr>
        <sz val="11"/>
        <color theme="1"/>
        <rFont val="Arial"/>
        <family val="2"/>
      </rPr>
      <t>here is no information to disclose, record this clearly on the spreadsheet with a suitable description such as “no travel expenses to disclose for this period”; “no gifts received” or “no hospitality provided”. Please do not leave the page blank.</t>
    </r>
  </si>
  <si>
    <r>
      <rPr>
        <u/>
        <sz val="11"/>
        <rFont val="Arial"/>
        <family val="2"/>
      </rPr>
      <t>Provide sufficient detail for each item in the spreadsheet</t>
    </r>
    <r>
      <rPr>
        <sz val="11"/>
        <rFont val="Arial"/>
        <family val="2"/>
      </rPr>
      <t xml:space="preserve">.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r>
  </si>
  <si>
    <t>The Disclosures webpage could be headed with a statement such as: “(This agency) is disclosing the Chief Executive’s expenses, gifts and hospitality as part of its commitment to transparency and accountability".</t>
  </si>
  <si>
    <t>The completed Excel workbooks are posted on agency websites and linked to www.data.govt.nz. See https://www.data.govt.nz/toolkit/how-do-i-add-or-update-our-chief-executive-expenses/</t>
  </si>
  <si>
    <t>Questions can be directed to ceexpenses@ssc.govt.nz. For help with publishing contact info@data.govt.nz.</t>
  </si>
  <si>
    <t>Disclosures cover the June 30 year and are expected to be published by July 31.</t>
  </si>
  <si>
    <r>
      <rPr>
        <u/>
        <sz val="11"/>
        <rFont val="Arial"/>
        <family val="2"/>
      </rPr>
      <t>Travel</t>
    </r>
    <r>
      <rPr>
        <b/>
        <sz val="11"/>
        <rFont val="Arial"/>
        <family val="2"/>
      </rPr>
      <t xml:space="preserve"> - </t>
    </r>
    <r>
      <rPr>
        <sz val="11"/>
        <rFont val="Arial"/>
        <family val="2"/>
      </rPr>
      <t xml:space="preserve">All expenses incurred by CEs during international, national and local travel are disclosed.  Expenditure relating to each overseas trip is grouped, but the nature of the items of expenditure are disclosed separately, with individual lines for the likes of airfares, accommodation, meals, and taxis. </t>
    </r>
  </si>
  <si>
    <r>
      <rPr>
        <u/>
        <sz val="11"/>
        <rFont val="Arial"/>
        <family val="2"/>
      </rPr>
      <t>Gifts and benefits</t>
    </r>
    <r>
      <rPr>
        <sz val="11"/>
        <rFont val="Arial"/>
        <family val="2"/>
      </rPr>
      <t> - All gifts, invitations to events and other hospitality, of $50 or more in total value per year, accepted by the CE from people external to the organisation are disclosed.  A brief explanation of what the CE did with the gifts and benefits can be supplied. Declined gifts and benefits do not need to be disclosed.</t>
    </r>
  </si>
  <si>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</si>
  <si>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r>
      <rPr>
        <u/>
        <sz val="11"/>
        <rFont val="Arial"/>
        <family val="2"/>
      </rPr>
      <t xml:space="preserve">Complete separate tables for each category </t>
    </r>
    <r>
      <rPr>
        <sz val="11"/>
        <rFont val="Arial"/>
        <family val="2"/>
      </rPr>
      <t>using the tabs provided in this Excel workbook: Travel, Hospitality, Gifts and Benefits, All other expenses.</t>
    </r>
  </si>
  <si>
    <r>
      <rPr>
        <u/>
        <sz val="11"/>
        <color theme="1"/>
        <rFont val="Arial"/>
        <family val="2"/>
      </rPr>
      <t xml:space="preserve">Complete all fields. </t>
    </r>
    <r>
      <rPr>
        <sz val="11"/>
        <color theme="1"/>
        <rFont val="Arial"/>
        <family val="2"/>
      </rPr>
      <t xml:space="preserve"> The header (organisation name, CE name and reporting period) will pre-populate if you enter it on first tab.</t>
    </r>
  </si>
  <si>
    <r>
      <rPr>
        <u/>
        <sz val="11"/>
        <color theme="1"/>
        <rFont val="Arial"/>
        <family val="2"/>
      </rPr>
      <t>Uploading the workbook</t>
    </r>
    <r>
      <rPr>
        <sz val="11"/>
        <color theme="1"/>
        <rFont val="Arial"/>
        <family val="2"/>
      </rPr>
      <t xml:space="preserve"> - please ensure it is easy to find on your website.</t>
    </r>
  </si>
  <si>
    <r>
      <rPr>
        <u/>
        <sz val="10"/>
        <rFont val="Arial"/>
        <family val="2"/>
      </rPr>
      <t>For help with publishing on data.govt contact</t>
    </r>
    <r>
      <rPr>
        <u/>
        <sz val="10"/>
        <color theme="10"/>
        <rFont val="Arial"/>
        <family val="2"/>
      </rPr>
      <t xml:space="preserve"> info@data.govt.nz.</t>
    </r>
  </si>
  <si>
    <r>
      <t xml:space="preserve">The sub totals and totals </t>
    </r>
    <r>
      <rPr>
        <sz val="11"/>
        <color theme="1"/>
        <rFont val="Arial"/>
        <family val="2"/>
      </rPr>
      <t xml:space="preserve">should appear automatically, once you add information to the rows above.  Insert more rows as you need. </t>
    </r>
  </si>
  <si>
    <t>All expenses for items experienced or used by CEs in performing their role are required to be disclosed, whether paid by credit card or invoiced.</t>
  </si>
  <si>
    <t>Third parties include people and organisations external to the public service or statutory Crown entities.</t>
  </si>
  <si>
    <t>Domestic Travel (within NZ, including travel to and from local airport)</t>
  </si>
  <si>
    <t>Nelson Marlborough District Health Board</t>
  </si>
  <si>
    <t>Peter Bramley</t>
  </si>
  <si>
    <t>Visiting District Hospital (Wairau)</t>
  </si>
  <si>
    <t>Accommodation</t>
  </si>
  <si>
    <t>Flights, accommodation</t>
  </si>
  <si>
    <t>National DHB Chief Executives Meeting Wellington</t>
  </si>
  <si>
    <t xml:space="preserve">Flights </t>
  </si>
  <si>
    <t>Flights</t>
  </si>
  <si>
    <t>flights</t>
  </si>
  <si>
    <t>flights, accommodation</t>
  </si>
  <si>
    <t>Flights from Wellington to Nelson</t>
  </si>
  <si>
    <t>Flights from Wairau to Wellington</t>
  </si>
  <si>
    <t>RMO Bargaining Plan Workshop, Wellington</t>
  </si>
  <si>
    <t>Meeting with Regional CE's in Auckland 2x days</t>
  </si>
  <si>
    <t>PHARMAC Board Meeting, Wellington</t>
  </si>
  <si>
    <t xml:space="preserve">Flight, accommodation </t>
  </si>
  <si>
    <t>Flight, accommodation</t>
  </si>
  <si>
    <t>Return Flight from Wgt to Nsn</t>
  </si>
  <si>
    <t>Visiting District Hospital (Wairau) 1xNight</t>
  </si>
  <si>
    <t>Visiting District Hospital (Wairau) 2xNights</t>
  </si>
  <si>
    <t>Visiting District Hospital (Wairau) 2x night</t>
  </si>
  <si>
    <t>Electives/Planned Care Advisory Group, Wellinton</t>
  </si>
  <si>
    <t>Visting District Hospital (Wairau)</t>
  </si>
  <si>
    <t>Course Fees</t>
  </si>
  <si>
    <t>Harvard Business- Leadership Strategies for Evolving Health Care Execs. Course Fees</t>
  </si>
  <si>
    <t>Taxi Fares</t>
  </si>
  <si>
    <t>Building relationships</t>
  </si>
  <si>
    <t>Nelson</t>
  </si>
  <si>
    <t>Inititation and introduction</t>
  </si>
  <si>
    <t>Building Relastionships</t>
  </si>
  <si>
    <t>Meals Meeting with Michael Frampton</t>
  </si>
  <si>
    <t>Meals Meeting with DONM &amp; new Clinical Services Manager.</t>
  </si>
  <si>
    <t>Relationship Building</t>
  </si>
  <si>
    <t>Meeting in Wairau Hospital</t>
  </si>
  <si>
    <t>ELT Dinner</t>
  </si>
  <si>
    <t>Car Parking</t>
  </si>
  <si>
    <t>Parking at Nelson Airport</t>
  </si>
  <si>
    <t>Australian Professional Development Day Airport to Hotel</t>
  </si>
  <si>
    <t>Leadership Strategies for Evolving Healthcare Executives at Harvard Businees School USA</t>
  </si>
  <si>
    <t>Flights accommodation</t>
  </si>
  <si>
    <t>Communication Essentials Sydney</t>
  </si>
  <si>
    <t>National CE's Meeting</t>
  </si>
  <si>
    <t>Wellington</t>
  </si>
  <si>
    <t>Breakfast</t>
  </si>
  <si>
    <t>Models of Care</t>
  </si>
  <si>
    <t xml:space="preserve">Australian health Care Week summit </t>
  </si>
  <si>
    <t>Meals 1x</t>
  </si>
  <si>
    <t xml:space="preserve">Australian Professional development Day </t>
  </si>
  <si>
    <t>Community Meeting</t>
  </si>
  <si>
    <t>Morning Tea with NMDHB Chair Jenny Black</t>
  </si>
  <si>
    <t xml:space="preserve">Dinner  </t>
  </si>
  <si>
    <t>Visiting District Hospital</t>
  </si>
  <si>
    <t>Lunch</t>
  </si>
  <si>
    <t>Meal (Share of Cost)</t>
  </si>
  <si>
    <t>1 July 2017 to 30 June 2018</t>
  </si>
  <si>
    <t>Meeting to discuss SDHB/NMDHB Laboratories Contract, Wellington</t>
  </si>
  <si>
    <t>Meeting with MOH regarding redevelopment of Nelson Hospital Business Case, Wellington</t>
  </si>
  <si>
    <t>Australian Professional Development Day Conference, Sydney</t>
  </si>
  <si>
    <t>NZ Health Strategy Implementation Regional Workshop, Wellington</t>
  </si>
  <si>
    <t>South Island Alliance Planning Workshop, Wellington</t>
  </si>
  <si>
    <t>Churchill Board of Trustees Meeting (Blenheim), NMDHB Board meeting (Blenheim), NMDHB Board and Iwi Health Board meeting (Blenheim)</t>
  </si>
  <si>
    <t>Executive Meeting Wairau Hospital</t>
  </si>
  <si>
    <t>South Island CEOs Meeting, Christchurch</t>
  </si>
  <si>
    <t>National DHB Chief Executives Meeting, Wellington</t>
  </si>
  <si>
    <t>Meeting with CE of Pacific Radiology, Wellington</t>
  </si>
  <si>
    <t xml:space="preserve">Joint South Island CEOs/SPaIT Meeting, Christchurch </t>
  </si>
  <si>
    <t>Meeting with MOH, Wellington</t>
  </si>
  <si>
    <t>Visiting District Hospital (Wairau) Bulk advance booking for January, February, April, May, June, July, August, September, October, December 2018 (11 Nights in total)</t>
  </si>
  <si>
    <t>Visiting Greymouth Hospital 2xNights</t>
  </si>
  <si>
    <t>Wairau Hospital visit</t>
  </si>
  <si>
    <t>Laboratories Contract Meeting, Wellington</t>
  </si>
  <si>
    <t>Taxi Fares - Airport to venue</t>
  </si>
  <si>
    <t>Taxi Fares - Venue to airport</t>
  </si>
  <si>
    <t>Taxi Fares - Wairau Hospital to airport</t>
  </si>
  <si>
    <t>Health Strategy Implementation Workshop, Wellington</t>
  </si>
  <si>
    <t>South Island CEOs Planning Workshop, Christchurch</t>
  </si>
  <si>
    <t>National DHB CEO's Meeting, Wellington</t>
  </si>
  <si>
    <t>Accounting for Non Accountants Course, Christchurch</t>
  </si>
  <si>
    <t>Joint South Island CEOs/SPaIT Meeting, Christchurch</t>
  </si>
  <si>
    <t>PHARMAC Meeting, Wellington</t>
  </si>
  <si>
    <t>Visit MOH, Wellington</t>
  </si>
  <si>
    <t>Taxi Fares - Venue to venue</t>
  </si>
  <si>
    <t>Taxi Fares - Wairau Hospital to Blenheim Airport</t>
  </si>
  <si>
    <t>Taxi Fares - Nelson Airport to Office</t>
  </si>
  <si>
    <t xml:space="preserve">Meeting with Regional CEs, Auckland </t>
  </si>
  <si>
    <t>Stake holder Engagement Planning Meeting RMOs, Wellington</t>
  </si>
  <si>
    <t>Taxi Fares -Venue to Restaurant</t>
  </si>
  <si>
    <t>Taxi Fares - Restaurant to Accommodation</t>
  </si>
  <si>
    <t>Electives/Planned Care Advisory Group Meeting, Wellington</t>
  </si>
  <si>
    <t>No information to declare.</t>
  </si>
  <si>
    <t>Blenheim</t>
  </si>
  <si>
    <t>Murchison</t>
  </si>
  <si>
    <t>Dinner for 2</t>
  </si>
  <si>
    <t>Meeting with Alison Sarginson</t>
  </si>
  <si>
    <t>Dinner for 1</t>
  </si>
  <si>
    <t xml:space="preserve">Overnight stay in Blenheim </t>
  </si>
  <si>
    <t>Executive team overight stay in Blenheim</t>
  </si>
  <si>
    <t>Dinner for 8</t>
  </si>
  <si>
    <t>Monthly senior executive meetings both days</t>
  </si>
  <si>
    <t>Dinner for 3</t>
  </si>
  <si>
    <t>Share of meal from National CEOs dinner</t>
  </si>
  <si>
    <t>Share of meal with 20 DHB CEOs</t>
  </si>
  <si>
    <t>Dinner for 13</t>
  </si>
  <si>
    <t>For 20 people</t>
  </si>
  <si>
    <t>Dinner for 6</t>
  </si>
  <si>
    <t>Dinner with Richard Bohmer (international presenter)</t>
  </si>
  <si>
    <t>Dinner for 4</t>
  </si>
  <si>
    <t>For 2</t>
  </si>
  <si>
    <t>Meal for 1</t>
  </si>
  <si>
    <t>Dinner</t>
  </si>
  <si>
    <t>Afternoon Tea</t>
  </si>
  <si>
    <t>For 3</t>
  </si>
  <si>
    <t>Golden Bay Alliance Meeting</t>
  </si>
  <si>
    <t>Takaka</t>
  </si>
  <si>
    <t>Meal for 3</t>
  </si>
  <si>
    <t>Community meeting</t>
  </si>
  <si>
    <t>PHARMAC Board meeting</t>
  </si>
  <si>
    <t>South Island CEOs Meeting</t>
  </si>
  <si>
    <t>Christchurch</t>
  </si>
  <si>
    <t>Networking (Senior Exec and Nelson Police)</t>
  </si>
  <si>
    <t>Light Meal</t>
  </si>
  <si>
    <t>Team Building (ELT Development Day)</t>
  </si>
  <si>
    <t>Gift Basket</t>
  </si>
  <si>
    <t>Churchill Trust</t>
  </si>
  <si>
    <t>Duncan Cotterill</t>
  </si>
  <si>
    <t>Dinner and Ticket to Basketball</t>
  </si>
  <si>
    <t>USA</t>
  </si>
  <si>
    <t>Sydney</t>
  </si>
  <si>
    <t>2017-2018</t>
  </si>
  <si>
    <t>Phone charges</t>
  </si>
  <si>
    <t>$16 per month</t>
  </si>
  <si>
    <t>Ipad data charges</t>
  </si>
  <si>
    <t>$7 per month</t>
  </si>
  <si>
    <t>Data charges</t>
  </si>
  <si>
    <t>Our data charges for phone use are per organisation and cannot be separated to individual users</t>
  </si>
  <si>
    <t>Board Member on Trust - incl GST</t>
  </si>
  <si>
    <t>incl GST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</si>
</sst>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6" x14ac:knownFonts="1">
    <font>
      <sz val="10"/>
      <color theme="1"/>
      <name val="Arial"/>
      <family val="2"/>
    </font>
    <font>
      <b/>
      <sz val="10"/>
      <color indexed="8"/>
      <name val="Arial"/>
      <family val="2"/>
    </font>
    <font>
      <b/>
      <i/>
      <sz val="12"/>
      <color indexed="8"/>
      <name val="Arial"/>
      <family val="2"/>
    </font>
    <font>
      <b/>
      <sz val="12"/>
      <color indexed="8"/>
      <name val="Arial"/>
      <family val="2"/>
    </font>
    <font>
      <b/>
      <sz val="14"/>
      <color indexed="8"/>
      <name val="Arial"/>
      <family val="2"/>
    </font>
    <font>
      <b/>
      <sz val="11"/>
      <color indexed="8"/>
      <name val="Arial"/>
      <family val="2"/>
    </font>
    <font>
      <b/>
      <sz val="10"/>
      <color theme="1"/>
      <name val="Arial"/>
      <family val="2"/>
    </font>
    <font>
      <sz val="14"/>
      <color theme="1"/>
      <name val="Arial"/>
      <family val="2"/>
    </font>
    <font>
      <sz val="14"/>
      <color indexed="8"/>
      <name val="Arial"/>
      <family val="2"/>
    </font>
    <font>
      <i/>
      <sz val="10"/>
      <color indexed="8"/>
      <name val="Arial"/>
      <family val="2"/>
    </font>
    <font>
      <sz val="10"/>
      <color indexed="8"/>
      <name val="Arial"/>
      <family val="2"/>
    </font>
    <font>
      <sz val="11"/>
      <color theme="1"/>
      <name val="Arial"/>
      <family val="2"/>
    </font>
    <font>
      <b/>
      <sz val="11"/>
      <color theme="1"/>
      <name val="Arial"/>
      <family val="2"/>
    </font>
    <font>
      <i/>
      <sz val="10"/>
      <color theme="1"/>
      <name val="Arial"/>
      <family val="2"/>
    </font>
    <font>
      <b/>
      <i/>
      <sz val="10"/>
      <color theme="1"/>
      <name val="Arial"/>
      <family val="2"/>
    </font>
    <font>
      <b/>
      <sz val="16"/>
      <color indexed="8"/>
      <name val="Arial"/>
      <family val="2"/>
    </font>
    <font>
      <sz val="16"/>
      <color theme="1"/>
      <name val="Arial"/>
      <family val="2"/>
    </font>
    <font>
      <i/>
      <sz val="12"/>
      <color theme="1"/>
      <name val="Arial"/>
      <family val="2"/>
    </font>
    <font>
      <u/>
      <sz val="10"/>
      <color theme="10"/>
      <name val="Arial"/>
      <family val="2"/>
    </font>
    <font>
      <sz val="11"/>
      <name val="Arial"/>
      <family val="2"/>
    </font>
    <font>
      <b/>
      <sz val="11"/>
      <name val="Arial"/>
      <family val="2"/>
    </font>
    <font>
      <u/>
      <sz val="11"/>
      <name val="Arial"/>
      <family val="2"/>
    </font>
    <font>
      <u/>
      <sz val="11"/>
      <color theme="1"/>
      <name val="Arial"/>
      <family val="2"/>
    </font>
    <font>
      <b/>
      <sz val="16"/>
      <color theme="1"/>
      <name val="Arial"/>
      <family val="2"/>
    </font>
    <font>
      <u/>
      <sz val="11"/>
      <color theme="10"/>
      <name val="Arial"/>
      <family val="2"/>
    </font>
    <font>
      <u/>
      <sz val="10"/>
      <name val="Arial"/>
      <family val="2"/>
    </font>
  </fonts>
  <fills count="10">
    <fill>
      <patternFill patternType="none"/>
    </fill>
    <fill>
      <patternFill patternType="gray125"/>
    </fill>
    <fill>
      <patternFill patternType="solid">
        <fgColor indexed="11"/>
        <bgColor indexed="64"/>
      </patternFill>
    </fill>
    <fill>
      <patternFill patternType="solid">
        <fgColor rgb="FFFFC000"/>
        <bgColor indexed="64"/>
      </patternFill>
    </fill>
    <fill>
      <patternFill patternType="solid">
        <fgColor rgb="FF99CCFF"/>
        <bgColor indexed="64"/>
      </patternFill>
    </fill>
    <fill>
      <patternFill patternType="solid">
        <fgColor rgb="FF00FF00"/>
        <bgColor indexed="64"/>
      </patternFill>
    </fill>
    <fill>
      <patternFill patternType="solid">
        <fgColor theme="9" tint="0.39994506668294322"/>
        <bgColor indexed="64"/>
      </patternFill>
    </fill>
    <fill>
      <patternFill patternType="solid">
        <fgColor theme="3" tint="0.79998168889431442"/>
        <bgColor indexed="64"/>
      </patternFill>
    </fill>
    <fill>
      <patternFill patternType="solid">
        <fgColor rgb="FF99FF99"/>
        <bgColor indexed="64"/>
      </patternFill>
    </fill>
    <fill>
      <patternFill patternType="solid">
        <fgColor rgb="FFFF0000"/>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8" fillId="0" borderId="0" applyNumberFormat="0" applyFill="0" applyBorder="0" applyAlignment="0" applyProtection="0"/>
  </cellStyleXfs>
  <cellXfs count="197">
    <xf numFmtId="0" fontId="0" fillId="0" borderId="0" xfId="0"/>
    <xf numFmtId="0" fontId="0" fillId="0" borderId="0" xfId="0" applyAlignment="1">
      <alignment wrapText="1"/>
    </xf>
    <xf numFmtId="0" fontId="1" fillId="0" borderId="2" xfId="0" applyFont="1" applyBorder="1" applyAlignment="1">
      <alignment wrapText="1"/>
    </xf>
    <xf numFmtId="0" fontId="1" fillId="0" borderId="0" xfId="0" applyFont="1" applyBorder="1" applyAlignment="1">
      <alignment wrapText="1"/>
    </xf>
    <xf numFmtId="0" fontId="2" fillId="0" borderId="0" xfId="0" applyFont="1" applyFill="1" applyBorder="1" applyAlignment="1">
      <alignment wrapText="1"/>
    </xf>
    <xf numFmtId="0" fontId="3" fillId="4" borderId="3" xfId="0" applyFont="1" applyFill="1" applyBorder="1" applyAlignment="1">
      <alignment wrapText="1"/>
    </xf>
    <xf numFmtId="0" fontId="0" fillId="0" borderId="0" xfId="0" applyAlignment="1">
      <alignment vertical="top" wrapText="1"/>
    </xf>
    <xf numFmtId="0" fontId="0" fillId="0" borderId="0" xfId="0" applyFill="1" applyBorder="1" applyAlignment="1">
      <alignment wrapText="1"/>
    </xf>
    <xf numFmtId="0" fontId="0" fillId="5" borderId="2" xfId="0" applyFill="1" applyBorder="1" applyAlignment="1"/>
    <xf numFmtId="0" fontId="1" fillId="0" borderId="8" xfId="0" applyFont="1" applyBorder="1" applyAlignment="1">
      <alignment wrapText="1"/>
    </xf>
    <xf numFmtId="0" fontId="0" fillId="0" borderId="6" xfId="0" applyBorder="1" applyAlignment="1">
      <alignment wrapText="1"/>
    </xf>
    <xf numFmtId="0" fontId="0" fillId="0" borderId="0" xfId="0" applyFont="1" applyAlignment="1">
      <alignment wrapText="1"/>
    </xf>
    <xf numFmtId="0" fontId="0" fillId="0" borderId="0" xfId="0" applyFont="1"/>
    <xf numFmtId="0" fontId="3" fillId="0" borderId="0" xfId="0" applyFont="1" applyFill="1" applyBorder="1" applyAlignment="1">
      <alignment wrapText="1"/>
    </xf>
    <xf numFmtId="0" fontId="0" fillId="0" borderId="0" xfId="0" applyFont="1" applyBorder="1" applyAlignment="1">
      <alignment wrapText="1"/>
    </xf>
    <xf numFmtId="0" fontId="0" fillId="0" borderId="0" xfId="0" applyFont="1" applyBorder="1"/>
    <xf numFmtId="0" fontId="0" fillId="0" borderId="9" xfId="0" applyFont="1" applyBorder="1" applyAlignment="1">
      <alignment wrapText="1"/>
    </xf>
    <xf numFmtId="0" fontId="3" fillId="4" borderId="5" xfId="0" applyFont="1" applyFill="1" applyBorder="1" applyAlignment="1">
      <alignment wrapText="1"/>
    </xf>
    <xf numFmtId="0" fontId="1" fillId="0" borderId="7" xfId="0" applyFont="1" applyBorder="1" applyAlignment="1">
      <alignment wrapText="1"/>
    </xf>
    <xf numFmtId="0" fontId="0" fillId="5" borderId="3" xfId="0" applyFont="1" applyFill="1" applyBorder="1" applyAlignment="1"/>
    <xf numFmtId="0" fontId="0" fillId="5" borderId="3" xfId="0" applyFont="1" applyFill="1" applyBorder="1" applyAlignment="1">
      <alignment wrapText="1"/>
    </xf>
    <xf numFmtId="0" fontId="0" fillId="5" borderId="5" xfId="0" applyFont="1" applyFill="1" applyBorder="1" applyAlignment="1">
      <alignment wrapText="1"/>
    </xf>
    <xf numFmtId="0" fontId="3" fillId="4" borderId="4" xfId="0" applyFont="1" applyFill="1" applyBorder="1" applyAlignment="1">
      <alignment vertical="center" wrapText="1" readingOrder="1"/>
    </xf>
    <xf numFmtId="0" fontId="6" fillId="0" borderId="0" xfId="0" applyFont="1" applyBorder="1" applyAlignment="1">
      <alignment wrapText="1"/>
    </xf>
    <xf numFmtId="0" fontId="6" fillId="0" borderId="0" xfId="0" applyFont="1" applyBorder="1"/>
    <xf numFmtId="0" fontId="0" fillId="0" borderId="0" xfId="0" applyBorder="1" applyAlignment="1">
      <alignment vertical="top" wrapText="1"/>
    </xf>
    <xf numFmtId="0" fontId="1" fillId="0" borderId="2" xfId="0" applyFont="1" applyBorder="1" applyAlignment="1">
      <alignment vertical="center" wrapText="1"/>
    </xf>
    <xf numFmtId="0" fontId="5" fillId="5" borderId="7" xfId="0" applyFont="1" applyFill="1" applyBorder="1" applyAlignment="1">
      <alignment vertical="center" readingOrder="1"/>
    </xf>
    <xf numFmtId="0" fontId="6" fillId="0" borderId="9" xfId="0" applyFont="1" applyBorder="1" applyAlignment="1">
      <alignment wrapText="1"/>
    </xf>
    <xf numFmtId="0" fontId="6" fillId="0" borderId="0" xfId="0" applyFont="1" applyBorder="1" applyAlignment="1">
      <alignment wrapText="1"/>
    </xf>
    <xf numFmtId="0" fontId="6" fillId="0" borderId="6" xfId="0" applyFont="1" applyBorder="1" applyAlignment="1">
      <alignment wrapText="1"/>
    </xf>
    <xf numFmtId="0" fontId="4" fillId="7" borderId="12" xfId="0" applyFont="1" applyFill="1" applyBorder="1" applyAlignment="1">
      <alignment vertical="center" wrapText="1" readingOrder="1"/>
    </xf>
    <xf numFmtId="0" fontId="7" fillId="0" borderId="0" xfId="0" applyFont="1" applyBorder="1" applyAlignment="1">
      <alignment vertical="center" wrapText="1" readingOrder="1"/>
    </xf>
    <xf numFmtId="0" fontId="8" fillId="0" borderId="0" xfId="0" applyFont="1" applyBorder="1" applyAlignment="1">
      <alignment vertical="center" wrapText="1" readingOrder="1"/>
    </xf>
    <xf numFmtId="0" fontId="14" fillId="0" borderId="0" xfId="0" applyFont="1" applyBorder="1"/>
    <xf numFmtId="0" fontId="11" fillId="0" borderId="0" xfId="0" applyFont="1" applyAlignment="1">
      <alignment horizontal="justify" vertical="center"/>
    </xf>
    <xf numFmtId="0" fontId="19" fillId="0" borderId="0" xfId="0" applyFont="1"/>
    <xf numFmtId="0" fontId="20" fillId="0" borderId="0" xfId="0" applyFont="1" applyAlignment="1">
      <alignment horizontal="justify" vertical="center"/>
    </xf>
    <xf numFmtId="0" fontId="19" fillId="0" borderId="0" xfId="0" applyFont="1" applyAlignment="1">
      <alignment horizontal="justify" vertical="center"/>
    </xf>
    <xf numFmtId="0" fontId="19" fillId="0" borderId="0" xfId="1" applyFont="1" applyAlignment="1">
      <alignment horizontal="justify" vertical="center"/>
    </xf>
    <xf numFmtId="0" fontId="19" fillId="0" borderId="0" xfId="0" applyFont="1" applyAlignment="1">
      <alignment horizontal="left" vertical="center" wrapText="1"/>
    </xf>
    <xf numFmtId="0" fontId="11" fillId="0" borderId="0" xfId="0" applyFont="1" applyAlignment="1">
      <alignment wrapText="1"/>
    </xf>
    <xf numFmtId="0" fontId="19" fillId="0" borderId="0" xfId="0" applyFont="1" applyAlignment="1">
      <alignment horizontal="center"/>
    </xf>
    <xf numFmtId="0" fontId="20" fillId="9" borderId="0" xfId="0" applyFont="1" applyFill="1" applyAlignment="1">
      <alignment horizontal="center" vertical="center"/>
    </xf>
    <xf numFmtId="0" fontId="0" fillId="0" borderId="0" xfId="0" applyFont="1" applyBorder="1" applyAlignment="1">
      <alignment wrapText="1"/>
    </xf>
    <xf numFmtId="0" fontId="0" fillId="0" borderId="9" xfId="0" applyBorder="1" applyAlignment="1">
      <alignment vertical="top"/>
    </xf>
    <xf numFmtId="0" fontId="0" fillId="0" borderId="0" xfId="0" applyBorder="1" applyAlignment="1"/>
    <xf numFmtId="0" fontId="10" fillId="0" borderId="9" xfId="0" applyFont="1" applyFill="1" applyBorder="1" applyAlignment="1">
      <alignment vertical="center" readingOrder="1"/>
    </xf>
    <xf numFmtId="0" fontId="10" fillId="0" borderId="0" xfId="0" applyFont="1" applyFill="1" applyBorder="1" applyAlignment="1">
      <alignment vertical="center" readingOrder="1"/>
    </xf>
    <xf numFmtId="0" fontId="22" fillId="0" borderId="0" xfId="0" applyFont="1" applyAlignment="1">
      <alignment horizontal="justify" vertical="center"/>
    </xf>
    <xf numFmtId="0" fontId="1" fillId="0" borderId="3" xfId="0" applyFont="1" applyBorder="1" applyAlignment="1">
      <alignment wrapText="1"/>
    </xf>
    <xf numFmtId="0" fontId="0" fillId="0" borderId="3" xfId="0" applyBorder="1" applyAlignment="1">
      <alignment wrapText="1"/>
    </xf>
    <xf numFmtId="0" fontId="0" fillId="0" borderId="1" xfId="0" applyBorder="1" applyAlignment="1">
      <alignment vertical="top" wrapText="1"/>
    </xf>
    <xf numFmtId="0" fontId="1" fillId="8" borderId="7" xfId="0" applyFont="1" applyFill="1" applyBorder="1" applyAlignment="1">
      <alignment vertical="center" wrapText="1"/>
    </xf>
    <xf numFmtId="0" fontId="0" fillId="0" borderId="0" xfId="0" applyBorder="1" applyAlignment="1">
      <alignment wrapText="1"/>
    </xf>
    <xf numFmtId="0" fontId="5" fillId="5" borderId="7" xfId="0" applyFont="1" applyFill="1" applyBorder="1" applyAlignment="1">
      <alignment vertical="center" wrapText="1" readingOrder="1"/>
    </xf>
    <xf numFmtId="0" fontId="0" fillId="0" borderId="0" xfId="0" applyBorder="1" applyAlignment="1">
      <alignment wrapText="1"/>
    </xf>
    <xf numFmtId="0" fontId="0" fillId="0" borderId="0" xfId="0" applyFont="1" applyBorder="1" applyAlignment="1">
      <alignment wrapText="1"/>
    </xf>
    <xf numFmtId="164" fontId="1" fillId="8" borderId="2" xfId="0" applyNumberFormat="1" applyFont="1" applyFill="1" applyBorder="1" applyAlignment="1">
      <alignment vertical="center"/>
    </xf>
    <xf numFmtId="164" fontId="1" fillId="5" borderId="2" xfId="0" applyNumberFormat="1" applyFont="1" applyFill="1" applyBorder="1" applyAlignment="1">
      <alignment vertical="center"/>
    </xf>
    <xf numFmtId="164" fontId="5" fillId="5" borderId="2" xfId="0" applyNumberFormat="1" applyFont="1" applyFill="1" applyBorder="1" applyAlignment="1">
      <alignment vertical="center" wrapText="1" readingOrder="1"/>
    </xf>
    <xf numFmtId="0" fontId="23" fillId="0" borderId="0"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0" fillId="0" borderId="6" xfId="0" applyFont="1" applyBorder="1" applyAlignment="1">
      <alignment wrapText="1"/>
    </xf>
    <xf numFmtId="0" fontId="11" fillId="0" borderId="0" xfId="0" applyFont="1"/>
    <xf numFmtId="0" fontId="24" fillId="0" borderId="0" xfId="1" applyFont="1"/>
    <xf numFmtId="0" fontId="12" fillId="0" borderId="0" xfId="0" applyFont="1" applyAlignment="1">
      <alignment horizontal="justify" vertical="center"/>
    </xf>
    <xf numFmtId="0" fontId="0" fillId="0" borderId="0" xfId="0" applyBorder="1" applyAlignment="1">
      <alignment vertical="top"/>
    </xf>
    <xf numFmtId="0" fontId="0" fillId="0" borderId="0" xfId="0" applyFont="1" applyBorder="1" applyAlignment="1">
      <alignment horizontal="justify" vertical="center"/>
    </xf>
    <xf numFmtId="0" fontId="0" fillId="0" borderId="6" xfId="0" applyFont="1" applyBorder="1" applyAlignment="1">
      <alignment horizontal="justify" vertical="center"/>
    </xf>
    <xf numFmtId="0" fontId="6" fillId="0" borderId="4" xfId="0" applyFont="1" applyBorder="1" applyAlignment="1">
      <alignment wrapText="1"/>
    </xf>
    <xf numFmtId="0" fontId="6" fillId="0" borderId="3" xfId="0" applyFont="1" applyBorder="1" applyAlignment="1">
      <alignment wrapText="1"/>
    </xf>
    <xf numFmtId="0" fontId="6" fillId="0" borderId="10" xfId="0" applyFont="1" applyBorder="1" applyAlignment="1">
      <alignment wrapText="1"/>
    </xf>
    <xf numFmtId="0" fontId="6" fillId="0" borderId="1" xfId="0" applyFont="1" applyBorder="1" applyAlignment="1">
      <alignment wrapText="1"/>
    </xf>
    <xf numFmtId="0" fontId="6" fillId="0" borderId="11" xfId="0" applyFont="1" applyBorder="1" applyAlignment="1">
      <alignment wrapText="1"/>
    </xf>
    <xf numFmtId="0" fontId="0" fillId="0" borderId="4" xfId="0" applyFont="1" applyBorder="1"/>
    <xf numFmtId="0" fontId="0" fillId="0" borderId="3" xfId="0" applyFont="1" applyBorder="1" applyAlignment="1">
      <alignment wrapText="1"/>
    </xf>
    <xf numFmtId="0" fontId="0" fillId="0" borderId="5" xfId="0" applyFont="1" applyBorder="1" applyAlignment="1">
      <alignment wrapText="1"/>
    </xf>
    <xf numFmtId="0" fontId="0" fillId="0" borderId="10" xfId="0" applyFont="1" applyBorder="1"/>
    <xf numFmtId="0" fontId="0" fillId="0" borderId="1" xfId="0" applyFont="1" applyBorder="1" applyAlignment="1">
      <alignment wrapText="1"/>
    </xf>
    <xf numFmtId="0" fontId="0" fillId="0" borderId="11" xfId="0" applyFont="1" applyBorder="1" applyAlignment="1">
      <alignment wrapText="1"/>
    </xf>
    <xf numFmtId="0" fontId="0" fillId="0" borderId="0" xfId="0" applyBorder="1" applyAlignment="1">
      <alignment wrapText="1"/>
    </xf>
    <xf numFmtId="0" fontId="18" fillId="0" borderId="0" xfId="1" applyAlignment="1">
      <alignment horizontal="justify" vertical="center"/>
    </xf>
    <xf numFmtId="0" fontId="0" fillId="0" borderId="0" xfId="0" applyFont="1" applyBorder="1" applyAlignment="1">
      <alignment wrapText="1"/>
    </xf>
    <xf numFmtId="0" fontId="0" fillId="0" borderId="0" xfId="0" applyBorder="1" applyAlignment="1">
      <alignment wrapText="1"/>
    </xf>
    <xf numFmtId="0" fontId="0" fillId="0" borderId="0" xfId="0" applyFont="1" applyBorder="1" applyAlignment="1">
      <alignment horizontal="justify" vertical="center"/>
    </xf>
    <xf numFmtId="0" fontId="0" fillId="0" borderId="6" xfId="0" applyFont="1" applyBorder="1" applyAlignment="1">
      <alignment wrapText="1"/>
    </xf>
    <xf numFmtId="0" fontId="0" fillId="0" borderId="0" xfId="0" applyFont="1" applyProtection="1">
      <protection locked="0"/>
    </xf>
    <xf numFmtId="0" fontId="0" fillId="0" borderId="9" xfId="0" applyFont="1" applyBorder="1" applyAlignment="1" applyProtection="1">
      <alignment wrapText="1"/>
      <protection locked="0"/>
    </xf>
    <xf numFmtId="0" fontId="0" fillId="0" borderId="0" xfId="0" applyFont="1" applyBorder="1" applyAlignment="1" applyProtection="1">
      <alignment wrapText="1"/>
      <protection locked="0"/>
    </xf>
    <xf numFmtId="0" fontId="0" fillId="0" borderId="6" xfId="0" applyFont="1" applyBorder="1" applyAlignment="1" applyProtection="1">
      <alignment wrapText="1"/>
      <protection locked="0"/>
    </xf>
    <xf numFmtId="0" fontId="0" fillId="0" borderId="9" xfId="0" applyFont="1" applyBorder="1"/>
    <xf numFmtId="0" fontId="6" fillId="0" borderId="6" xfId="0" applyFont="1" applyBorder="1"/>
    <xf numFmtId="164" fontId="6" fillId="5" borderId="2" xfId="0" applyNumberFormat="1" applyFont="1" applyFill="1" applyBorder="1" applyAlignment="1">
      <alignment vertical="center" wrapText="1"/>
    </xf>
    <xf numFmtId="0" fontId="0" fillId="5" borderId="8" xfId="0" applyFont="1" applyFill="1" applyBorder="1" applyAlignment="1">
      <alignment wrapText="1"/>
    </xf>
    <xf numFmtId="0" fontId="6" fillId="5" borderId="2" xfId="0" applyFont="1" applyFill="1" applyBorder="1" applyAlignment="1">
      <alignment horizontal="right" vertical="center" wrapText="1"/>
    </xf>
    <xf numFmtId="0" fontId="6" fillId="0" borderId="0" xfId="0" applyFont="1" applyBorder="1" applyProtection="1">
      <protection locked="0"/>
    </xf>
    <xf numFmtId="0" fontId="6" fillId="0" borderId="9" xfId="0" applyFont="1" applyBorder="1" applyAlignment="1" applyProtection="1">
      <alignment wrapText="1"/>
      <protection locked="0"/>
    </xf>
    <xf numFmtId="0" fontId="6" fillId="0" borderId="0" xfId="0" applyFont="1" applyBorder="1" applyAlignment="1" applyProtection="1">
      <alignment wrapText="1"/>
      <protection locked="0"/>
    </xf>
    <xf numFmtId="0" fontId="6" fillId="0" borderId="6" xfId="0" applyFont="1" applyBorder="1" applyAlignment="1" applyProtection="1">
      <alignment wrapText="1"/>
      <protection locked="0"/>
    </xf>
    <xf numFmtId="0" fontId="6" fillId="0" borderId="0" xfId="0" applyFont="1" applyBorder="1" applyAlignment="1" applyProtection="1">
      <alignment vertical="center"/>
      <protection locked="0"/>
    </xf>
    <xf numFmtId="0" fontId="6" fillId="5" borderId="2" xfId="0" applyFont="1" applyFill="1" applyBorder="1" applyAlignment="1">
      <alignment horizontal="left" vertical="center"/>
    </xf>
    <xf numFmtId="0" fontId="5" fillId="2" borderId="7" xfId="0" applyFont="1" applyFill="1" applyBorder="1" applyAlignment="1">
      <alignment vertical="center" wrapText="1" readingOrder="1"/>
    </xf>
    <xf numFmtId="164" fontId="5" fillId="2" borderId="2" xfId="0" applyNumberFormat="1" applyFont="1" applyFill="1" applyBorder="1" applyAlignment="1">
      <alignment vertical="center" wrapText="1" readingOrder="1"/>
    </xf>
    <xf numFmtId="0" fontId="0" fillId="2" borderId="2" xfId="0" applyFont="1" applyFill="1" applyBorder="1" applyAlignment="1"/>
    <xf numFmtId="0" fontId="0" fillId="2" borderId="2" xfId="0" applyFont="1" applyFill="1" applyBorder="1" applyAlignment="1">
      <alignment wrapText="1"/>
    </xf>
    <xf numFmtId="0" fontId="0" fillId="2" borderId="8" xfId="0" applyFont="1" applyFill="1" applyBorder="1" applyAlignment="1">
      <alignment wrapText="1"/>
    </xf>
    <xf numFmtId="0" fontId="4" fillId="7" borderId="13" xfId="0" applyFont="1" applyFill="1" applyBorder="1" applyAlignment="1">
      <alignment vertical="center" wrapText="1" readingOrder="1"/>
    </xf>
    <xf numFmtId="0" fontId="3" fillId="4" borderId="0" xfId="0" applyFont="1" applyFill="1" applyBorder="1" applyAlignment="1">
      <alignment wrapText="1"/>
    </xf>
    <xf numFmtId="0" fontId="3" fillId="4" borderId="6" xfId="0" applyFont="1" applyFill="1" applyBorder="1" applyAlignment="1">
      <alignment wrapText="1"/>
    </xf>
    <xf numFmtId="0" fontId="0" fillId="0" borderId="4" xfId="0" applyFont="1" applyBorder="1" applyAlignment="1">
      <alignment wrapText="1"/>
    </xf>
    <xf numFmtId="0" fontId="0" fillId="0" borderId="1" xfId="0" applyFont="1" applyBorder="1" applyAlignment="1">
      <alignment horizontal="justify" vertical="center"/>
    </xf>
    <xf numFmtId="0" fontId="0" fillId="0" borderId="11" xfId="0" applyFont="1" applyBorder="1" applyAlignment="1">
      <alignment horizontal="justify" vertical="center"/>
    </xf>
    <xf numFmtId="0" fontId="0" fillId="0" borderId="0" xfId="0" applyFont="1" applyBorder="1" applyProtection="1">
      <protection locked="0"/>
    </xf>
    <xf numFmtId="0" fontId="2" fillId="3" borderId="5" xfId="0" applyFont="1" applyFill="1" applyBorder="1" applyAlignment="1">
      <alignment wrapText="1"/>
    </xf>
    <xf numFmtId="0" fontId="2" fillId="6" borderId="5" xfId="0" applyFont="1" applyFill="1" applyBorder="1" applyAlignment="1">
      <alignment wrapText="1"/>
    </xf>
    <xf numFmtId="0" fontId="0" fillId="5" borderId="8" xfId="0" applyFill="1" applyBorder="1" applyAlignment="1"/>
    <xf numFmtId="0" fontId="1" fillId="8" borderId="2" xfId="0" applyFont="1" applyFill="1" applyBorder="1" applyAlignment="1">
      <alignment vertical="center" wrapText="1"/>
    </xf>
    <xf numFmtId="0" fontId="1" fillId="8" borderId="8" xfId="0" applyFont="1" applyFill="1" applyBorder="1" applyAlignment="1">
      <alignment vertical="center" wrapText="1"/>
    </xf>
    <xf numFmtId="0" fontId="0" fillId="0" borderId="9" xfId="0" applyBorder="1" applyAlignment="1" applyProtection="1">
      <alignment vertical="top" wrapText="1"/>
      <protection locked="0"/>
    </xf>
    <xf numFmtId="0" fontId="0" fillId="0" borderId="0" xfId="0" applyBorder="1" applyAlignment="1" applyProtection="1">
      <alignment wrapText="1"/>
      <protection locked="0"/>
    </xf>
    <xf numFmtId="0" fontId="0" fillId="0" borderId="6" xfId="0" applyBorder="1" applyAlignment="1" applyProtection="1">
      <alignment wrapText="1"/>
      <protection locked="0"/>
    </xf>
    <xf numFmtId="0" fontId="0" fillId="0" borderId="0" xfId="0" applyAlignment="1" applyProtection="1">
      <alignment wrapText="1"/>
      <protection locked="0"/>
    </xf>
    <xf numFmtId="0" fontId="0" fillId="0" borderId="0" xfId="0" applyFill="1" applyBorder="1" applyAlignment="1" applyProtection="1">
      <alignment wrapText="1"/>
      <protection locked="0"/>
    </xf>
    <xf numFmtId="0" fontId="0" fillId="0" borderId="9" xfId="0" applyFont="1" applyBorder="1" applyAlignment="1" applyProtection="1">
      <protection locked="0"/>
    </xf>
    <xf numFmtId="0" fontId="10" fillId="0" borderId="9" xfId="0" applyFont="1" applyBorder="1" applyAlignment="1" applyProtection="1">
      <alignment wrapText="1"/>
      <protection locked="0"/>
    </xf>
    <xf numFmtId="0" fontId="10" fillId="0" borderId="0" xfId="0" applyFont="1" applyBorder="1" applyAlignment="1" applyProtection="1">
      <alignment wrapText="1"/>
      <protection locked="0"/>
    </xf>
    <xf numFmtId="0" fontId="10" fillId="0" borderId="6" xfId="0" applyFont="1" applyBorder="1" applyAlignment="1" applyProtection="1">
      <alignment wrapText="1"/>
      <protection locked="0"/>
    </xf>
    <xf numFmtId="4" fontId="0" fillId="0" borderId="0" xfId="0" applyNumberFormat="1" applyBorder="1" applyAlignment="1" applyProtection="1">
      <alignment wrapText="1"/>
      <protection locked="0"/>
    </xf>
    <xf numFmtId="4" fontId="0" fillId="0" borderId="0" xfId="0" applyNumberFormat="1" applyFont="1" applyBorder="1" applyAlignment="1" applyProtection="1">
      <alignment vertical="top"/>
      <protection locked="0"/>
    </xf>
    <xf numFmtId="4" fontId="10" fillId="0" borderId="0" xfId="0" applyNumberFormat="1" applyFont="1" applyBorder="1" applyAlignment="1" applyProtection="1">
      <alignment vertical="center" wrapText="1"/>
      <protection locked="0"/>
    </xf>
    <xf numFmtId="4" fontId="0" fillId="0" borderId="0" xfId="0" applyNumberFormat="1" applyFont="1" applyBorder="1" applyAlignment="1" applyProtection="1">
      <alignment wrapText="1"/>
      <protection locked="0"/>
    </xf>
    <xf numFmtId="4" fontId="10" fillId="0" borderId="0" xfId="0" applyNumberFormat="1" applyFont="1" applyBorder="1" applyAlignment="1" applyProtection="1">
      <alignment wrapText="1"/>
      <protection locked="0"/>
    </xf>
    <xf numFmtId="15" fontId="0" fillId="0" borderId="9" xfId="0" applyNumberFormat="1" applyBorder="1" applyAlignment="1" applyProtection="1">
      <alignment vertical="top" wrapText="1"/>
      <protection locked="0"/>
    </xf>
    <xf numFmtId="16" fontId="0" fillId="0" borderId="9" xfId="0" applyNumberFormat="1" applyBorder="1" applyAlignment="1" applyProtection="1">
      <alignment vertical="top" wrapText="1"/>
      <protection locked="0"/>
    </xf>
    <xf numFmtId="15" fontId="0" fillId="0" borderId="9" xfId="0" applyNumberFormat="1" applyFont="1" applyBorder="1" applyAlignment="1" applyProtection="1">
      <alignment vertical="top"/>
      <protection locked="0"/>
    </xf>
    <xf numFmtId="0" fontId="0" fillId="0" borderId="0" xfId="0" applyAlignment="1" applyProtection="1">
      <alignment vertical="top" wrapText="1"/>
      <protection locked="0"/>
    </xf>
    <xf numFmtId="15" fontId="10" fillId="0" borderId="9" xfId="0" applyNumberFormat="1" applyFont="1" applyBorder="1" applyAlignment="1" applyProtection="1">
      <alignment wrapText="1"/>
      <protection locked="0"/>
    </xf>
    <xf numFmtId="15" fontId="0" fillId="0" borderId="9" xfId="0" applyNumberFormat="1" applyFont="1" applyBorder="1" applyAlignment="1" applyProtection="1">
      <protection locked="0"/>
    </xf>
    <xf numFmtId="15" fontId="0" fillId="0" borderId="0" xfId="0" applyNumberFormat="1" applyFont="1" applyBorder="1" applyAlignment="1" applyProtection="1">
      <protection locked="0"/>
    </xf>
    <xf numFmtId="15" fontId="0" fillId="0" borderId="0" xfId="0" applyNumberFormat="1" applyFont="1" applyBorder="1" applyAlignment="1" applyProtection="1">
      <alignment vertical="top"/>
      <protection locked="0"/>
    </xf>
    <xf numFmtId="14" fontId="0" fillId="0" borderId="9" xfId="0" applyNumberFormat="1" applyFont="1" applyBorder="1" applyAlignment="1" applyProtection="1">
      <alignment vertical="top"/>
      <protection locked="0"/>
    </xf>
    <xf numFmtId="0" fontId="0" fillId="0" borderId="0" xfId="0" applyFont="1" applyAlignment="1">
      <alignment horizontal="justify" vertical="center"/>
    </xf>
    <xf numFmtId="0" fontId="23" fillId="0" borderId="7" xfId="0" applyFont="1" applyBorder="1" applyAlignment="1">
      <alignment horizontal="center" vertical="center"/>
    </xf>
    <xf numFmtId="0" fontId="23" fillId="0" borderId="2" xfId="0" applyFont="1" applyBorder="1" applyAlignment="1">
      <alignment horizontal="center" vertical="center"/>
    </xf>
    <xf numFmtId="0" fontId="23" fillId="0" borderId="8"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3" fillId="4" borderId="10" xfId="0" applyFont="1" applyFill="1" applyBorder="1" applyAlignment="1">
      <alignment vertical="center" wrapText="1" readingOrder="1"/>
    </xf>
    <xf numFmtId="0" fontId="3" fillId="4" borderId="1" xfId="0" applyFont="1" applyFill="1" applyBorder="1" applyAlignment="1">
      <alignment vertical="center" wrapText="1" readingOrder="1"/>
    </xf>
    <xf numFmtId="0" fontId="3" fillId="4" borderId="11" xfId="0" applyFont="1" applyFill="1" applyBorder="1" applyAlignment="1">
      <alignment vertical="center" wrapText="1" readingOrder="1"/>
    </xf>
    <xf numFmtId="0" fontId="7" fillId="0" borderId="12" xfId="0" applyFont="1" applyBorder="1" applyAlignment="1" applyProtection="1">
      <alignment vertical="center" wrapText="1" readingOrder="1"/>
      <protection locked="0"/>
    </xf>
    <xf numFmtId="0" fontId="8" fillId="0" borderId="12" xfId="0" applyFont="1" applyBorder="1" applyAlignment="1" applyProtection="1">
      <alignment vertical="center" wrapText="1" readingOrder="1"/>
      <protection locked="0"/>
    </xf>
    <xf numFmtId="0" fontId="8" fillId="0" borderId="13" xfId="0" applyFont="1" applyBorder="1" applyAlignment="1" applyProtection="1">
      <alignment vertical="center" wrapText="1" readingOrder="1"/>
      <protection locked="0"/>
    </xf>
    <xf numFmtId="0" fontId="15" fillId="0" borderId="4" xfId="0" applyFont="1" applyFill="1" applyBorder="1" applyAlignment="1">
      <alignment horizontal="center" vertical="center" wrapText="1" readingOrder="1"/>
    </xf>
    <xf numFmtId="0" fontId="16" fillId="0" borderId="3" xfId="0" applyFont="1" applyBorder="1" applyAlignment="1">
      <alignment horizontal="center" vertical="center" wrapText="1" readingOrder="1"/>
    </xf>
    <xf numFmtId="0" fontId="16" fillId="0" borderId="5" xfId="0" applyFont="1" applyBorder="1" applyAlignment="1">
      <alignment horizontal="center" vertical="center" wrapText="1" readingOrder="1"/>
    </xf>
    <xf numFmtId="0" fontId="9" fillId="0" borderId="10" xfId="0" applyFont="1" applyFill="1" applyBorder="1" applyAlignment="1">
      <alignment horizontal="center" vertical="center" wrapText="1" readingOrder="1"/>
    </xf>
    <xf numFmtId="0" fontId="1" fillId="0" borderId="1" xfId="0" applyFont="1" applyFill="1" applyBorder="1" applyAlignment="1">
      <alignment horizontal="center" vertical="center" wrapText="1" readingOrder="1"/>
    </xf>
    <xf numFmtId="0" fontId="1" fillId="0" borderId="11" xfId="0" applyFont="1" applyFill="1" applyBorder="1" applyAlignment="1">
      <alignment horizontal="center" vertical="center" wrapText="1" readingOrder="1"/>
    </xf>
    <xf numFmtId="0" fontId="3" fillId="3" borderId="7" xfId="0" applyNumberFormat="1" applyFont="1" applyFill="1" applyBorder="1" applyAlignment="1">
      <alignment vertical="center" wrapText="1" readingOrder="1"/>
    </xf>
    <xf numFmtId="0" fontId="3" fillId="3" borderId="2" xfId="0" applyNumberFormat="1" applyFont="1" applyFill="1" applyBorder="1" applyAlignment="1">
      <alignment vertical="center" wrapText="1" readingOrder="1"/>
    </xf>
    <xf numFmtId="0" fontId="3" fillId="6" borderId="7" xfId="0" applyFont="1" applyFill="1" applyBorder="1" applyAlignment="1">
      <alignment vertical="center" readingOrder="1"/>
    </xf>
    <xf numFmtId="0" fontId="3" fillId="6" borderId="2" xfId="0" applyFont="1" applyFill="1" applyBorder="1" applyAlignment="1">
      <alignment vertical="center" readingOrder="1"/>
    </xf>
    <xf numFmtId="0" fontId="0" fillId="0" borderId="10" xfId="0" applyFont="1" applyBorder="1" applyAlignment="1">
      <alignment horizontal="justify" vertical="center"/>
    </xf>
    <xf numFmtId="0" fontId="0" fillId="0" borderId="1" xfId="0" applyFont="1" applyBorder="1" applyAlignment="1">
      <alignment horizontal="justify" vertical="center"/>
    </xf>
    <xf numFmtId="0" fontId="3" fillId="4" borderId="10" xfId="0" applyFont="1" applyFill="1" applyBorder="1" applyAlignment="1">
      <alignment horizontal="left" vertical="center" wrapText="1" readingOrder="1"/>
    </xf>
    <xf numFmtId="0" fontId="3" fillId="4" borderId="1" xfId="0" applyFont="1" applyFill="1" applyBorder="1" applyAlignment="1">
      <alignment horizontal="left" vertical="center" wrapText="1" readingOrder="1"/>
    </xf>
    <xf numFmtId="0" fontId="0" fillId="0" borderId="9" xfId="0" applyFont="1" applyBorder="1" applyAlignment="1">
      <alignment wrapText="1"/>
    </xf>
    <xf numFmtId="0" fontId="23" fillId="0" borderId="12" xfId="0" applyFont="1" applyBorder="1" applyAlignment="1">
      <alignment horizontal="center" vertical="center"/>
    </xf>
    <xf numFmtId="0" fontId="9" fillId="0" borderId="1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7" fillId="0" borderId="12" xfId="0" applyFont="1" applyBorder="1" applyAlignment="1">
      <alignment vertical="center" wrapText="1" readingOrder="1"/>
    </xf>
    <xf numFmtId="0" fontId="8" fillId="0" borderId="12" xfId="0" applyFont="1" applyBorder="1" applyAlignment="1">
      <alignment vertical="center" wrapText="1" readingOrder="1"/>
    </xf>
    <xf numFmtId="0" fontId="15" fillId="0" borderId="4"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0" fontId="0" fillId="0" borderId="9" xfId="0" applyFont="1" applyBorder="1" applyAlignment="1">
      <alignment vertical="top" wrapText="1"/>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9" xfId="0" applyFont="1" applyBorder="1" applyAlignment="1"/>
    <xf numFmtId="0" fontId="0" fillId="0" borderId="0" xfId="0" applyFont="1" applyBorder="1" applyAlignment="1"/>
    <xf numFmtId="0" fontId="0" fillId="0" borderId="6" xfId="0" applyFont="1" applyBorder="1" applyAlignment="1"/>
    <xf numFmtId="0" fontId="0" fillId="0" borderId="9" xfId="0" applyFont="1" applyBorder="1" applyAlignment="1">
      <alignment horizontal="justify" vertical="center"/>
    </xf>
    <xf numFmtId="0" fontId="0" fillId="0" borderId="0" xfId="0" applyFont="1" applyBorder="1" applyAlignment="1">
      <alignment horizontal="justify" vertical="center"/>
    </xf>
    <xf numFmtId="0" fontId="0" fillId="0" borderId="6" xfId="0" applyFont="1" applyBorder="1" applyAlignment="1">
      <alignment wrapText="1"/>
    </xf>
    <xf numFmtId="0" fontId="13" fillId="0" borderId="1" xfId="0" applyFont="1" applyBorder="1" applyAlignment="1">
      <alignment horizontal="center" vertical="center"/>
    </xf>
    <xf numFmtId="0" fontId="13" fillId="0" borderId="11" xfId="0" applyFont="1" applyBorder="1" applyAlignment="1">
      <alignment horizontal="center" vertical="center"/>
    </xf>
    <xf numFmtId="0" fontId="15" fillId="0" borderId="9" xfId="0" applyFont="1" applyFill="1" applyBorder="1" applyAlignment="1">
      <alignment horizontal="center" vertical="center" wrapText="1" readingOrder="1"/>
    </xf>
    <xf numFmtId="0" fontId="15" fillId="0" borderId="0" xfId="0" applyFont="1" applyFill="1" applyBorder="1" applyAlignment="1">
      <alignment horizontal="center" vertical="center" wrapText="1" readingOrder="1"/>
    </xf>
    <xf numFmtId="0" fontId="15" fillId="0" borderId="6" xfId="0" applyFont="1" applyFill="1" applyBorder="1" applyAlignment="1">
      <alignment horizontal="center" vertical="center" wrapText="1" readingOrder="1"/>
    </xf>
    <xf numFmtId="0" fontId="8" fillId="0" borderId="13" xfId="0" applyFont="1" applyBorder="1" applyAlignment="1">
      <alignment vertical="center" wrapText="1" readingOrder="1"/>
    </xf>
    <xf numFmtId="0" fontId="17" fillId="0" borderId="10" xfId="0" applyFont="1" applyBorder="1" applyAlignment="1">
      <alignment horizontal="center" vertical="center"/>
    </xf>
    <xf numFmtId="0" fontId="15" fillId="0" borderId="3" xfId="0" applyFont="1" applyFill="1" applyBorder="1" applyAlignment="1">
      <alignment horizontal="center" vertical="center" wrapText="1" readingOrder="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CC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eexpenses@ssc.govt.nz" TargetMode="External"/><Relationship Id="rId2" Type="http://schemas.openxmlformats.org/officeDocument/2006/relationships/hyperlink" Target="http://www.ssc.govt.nz/ce-expenses-disclosure" TargetMode="External"/><Relationship Id="rId1" Type="http://schemas.openxmlformats.org/officeDocument/2006/relationships/hyperlink" Target="http://www.data.govt.nz/" TargetMode="External"/><Relationship Id="rId5" Type="http://schemas.openxmlformats.org/officeDocument/2006/relationships/printerSettings" Target="../printerSettings/printerSettings1.bin"/><Relationship Id="rId4" Type="http://schemas.openxmlformats.org/officeDocument/2006/relationships/hyperlink" Target="mailto:info@data.govt.n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zoomScaleNormal="100" workbookViewId="0">
      <selection activeCell="A19" sqref="A19"/>
    </sheetView>
  </sheetViews>
  <sheetFormatPr defaultColWidth="8.7109375" defaultRowHeight="14.25" x14ac:dyDescent="0.2"/>
  <cols>
    <col min="1" max="1" width="219.28515625" style="36" customWidth="1"/>
    <col min="2" max="16384" width="8.7109375" style="36"/>
  </cols>
  <sheetData>
    <row r="1" spans="1:1" ht="15" x14ac:dyDescent="0.2">
      <c r="A1" s="43" t="s">
        <v>48</v>
      </c>
    </row>
    <row r="2" spans="1:1" x14ac:dyDescent="0.2">
      <c r="A2" s="36" t="s">
        <v>72</v>
      </c>
    </row>
    <row r="3" spans="1:1" ht="15" x14ac:dyDescent="0.2">
      <c r="A3" s="37" t="s">
        <v>62</v>
      </c>
    </row>
    <row r="4" spans="1:1" x14ac:dyDescent="0.2">
      <c r="A4" s="65" t="s">
        <v>74</v>
      </c>
    </row>
    <row r="5" spans="1:1" x14ac:dyDescent="0.2">
      <c r="A5" s="65" t="s">
        <v>73</v>
      </c>
    </row>
    <row r="6" spans="1:1" x14ac:dyDescent="0.2">
      <c r="A6" s="65" t="s">
        <v>75</v>
      </c>
    </row>
    <row r="7" spans="1:1" x14ac:dyDescent="0.2">
      <c r="A7" s="65" t="s">
        <v>76</v>
      </c>
    </row>
    <row r="8" spans="1:1" ht="15" x14ac:dyDescent="0.2">
      <c r="A8" s="37" t="s">
        <v>77</v>
      </c>
    </row>
    <row r="9" spans="1:1" x14ac:dyDescent="0.2">
      <c r="A9" s="41" t="s">
        <v>104</v>
      </c>
    </row>
    <row r="10" spans="1:1" x14ac:dyDescent="0.2">
      <c r="A10" s="65" t="s">
        <v>78</v>
      </c>
    </row>
    <row r="11" spans="1:1" x14ac:dyDescent="0.2">
      <c r="A11" s="65" t="s">
        <v>79</v>
      </c>
    </row>
    <row r="12" spans="1:1" x14ac:dyDescent="0.2">
      <c r="A12" s="38" t="s">
        <v>80</v>
      </c>
    </row>
    <row r="13" spans="1:1" x14ac:dyDescent="0.2">
      <c r="A13" s="65" t="s">
        <v>81</v>
      </c>
    </row>
    <row r="14" spans="1:1" ht="15" x14ac:dyDescent="0.2">
      <c r="A14" s="37" t="s">
        <v>82</v>
      </c>
    </row>
    <row r="15" spans="1:1" x14ac:dyDescent="0.2">
      <c r="A15" s="38" t="s">
        <v>43</v>
      </c>
    </row>
    <row r="16" spans="1:1" x14ac:dyDescent="0.2">
      <c r="A16" s="39" t="s">
        <v>93</v>
      </c>
    </row>
    <row r="17" spans="1:1" x14ac:dyDescent="0.2">
      <c r="A17" s="35" t="s">
        <v>94</v>
      </c>
    </row>
    <row r="18" spans="1:1" ht="15" x14ac:dyDescent="0.2">
      <c r="A18" s="67" t="s">
        <v>45</v>
      </c>
    </row>
    <row r="19" spans="1:1" x14ac:dyDescent="0.2">
      <c r="A19" s="35" t="s">
        <v>95</v>
      </c>
    </row>
    <row r="20" spans="1:1" ht="15" x14ac:dyDescent="0.2">
      <c r="A20" s="37" t="s">
        <v>83</v>
      </c>
    </row>
    <row r="21" spans="1:1" ht="15" x14ac:dyDescent="0.2">
      <c r="A21" s="37" t="s">
        <v>84</v>
      </c>
    </row>
    <row r="22" spans="1:1" ht="29.25" x14ac:dyDescent="0.2">
      <c r="A22" s="38" t="s">
        <v>96</v>
      </c>
    </row>
    <row r="23" spans="1:1" x14ac:dyDescent="0.2">
      <c r="A23" s="38" t="s">
        <v>85</v>
      </c>
    </row>
    <row r="24" spans="1:1" ht="28.5" x14ac:dyDescent="0.2">
      <c r="A24" s="38" t="s">
        <v>97</v>
      </c>
    </row>
    <row r="25" spans="1:1" ht="28.5" x14ac:dyDescent="0.2">
      <c r="A25" s="38" t="s">
        <v>98</v>
      </c>
    </row>
    <row r="26" spans="1:1" x14ac:dyDescent="0.2">
      <c r="A26" s="38" t="s">
        <v>86</v>
      </c>
    </row>
    <row r="27" spans="1:1" ht="28.5" customHeight="1" x14ac:dyDescent="0.2">
      <c r="A27" s="38" t="s">
        <v>87</v>
      </c>
    </row>
    <row r="28" spans="1:1" ht="28.5" x14ac:dyDescent="0.2">
      <c r="A28" s="41" t="s">
        <v>88</v>
      </c>
    </row>
    <row r="29" spans="1:1" ht="15" x14ac:dyDescent="0.2">
      <c r="A29" s="37" t="s">
        <v>15</v>
      </c>
    </row>
    <row r="30" spans="1:1" ht="14.25" customHeight="1" x14ac:dyDescent="0.2">
      <c r="A30" s="39" t="s">
        <v>46</v>
      </c>
    </row>
    <row r="31" spans="1:1" ht="14.25" customHeight="1" x14ac:dyDescent="0.2">
      <c r="A31" s="39" t="s">
        <v>99</v>
      </c>
    </row>
    <row r="32" spans="1:1" x14ac:dyDescent="0.2">
      <c r="A32" s="35" t="s">
        <v>100</v>
      </c>
    </row>
    <row r="33" spans="1:1" x14ac:dyDescent="0.2">
      <c r="A33" s="35" t="s">
        <v>89</v>
      </c>
    </row>
    <row r="34" spans="1:1" ht="28.5" x14ac:dyDescent="0.2">
      <c r="A34" s="49" t="s">
        <v>90</v>
      </c>
    </row>
    <row r="35" spans="1:1" x14ac:dyDescent="0.2">
      <c r="A35" s="40" t="s">
        <v>47</v>
      </c>
    </row>
    <row r="36" spans="1:1" ht="28.5" customHeight="1" x14ac:dyDescent="0.2">
      <c r="A36" s="38" t="s">
        <v>91</v>
      </c>
    </row>
    <row r="37" spans="1:1" x14ac:dyDescent="0.2">
      <c r="A37" s="49" t="s">
        <v>103</v>
      </c>
    </row>
    <row r="38" spans="1:1" x14ac:dyDescent="0.2">
      <c r="A38" s="35" t="s">
        <v>101</v>
      </c>
    </row>
    <row r="39" spans="1:1" x14ac:dyDescent="0.2">
      <c r="A39" s="35" t="s">
        <v>92</v>
      </c>
    </row>
    <row r="40" spans="1:1" x14ac:dyDescent="0.2">
      <c r="A40" s="35"/>
    </row>
    <row r="41" spans="1:1" x14ac:dyDescent="0.2">
      <c r="A41" s="35"/>
    </row>
    <row r="42" spans="1:1" x14ac:dyDescent="0.2">
      <c r="A42" s="66" t="s">
        <v>44</v>
      </c>
    </row>
    <row r="43" spans="1:1" x14ac:dyDescent="0.2">
      <c r="A43" s="83" t="s">
        <v>102</v>
      </c>
    </row>
    <row r="48" spans="1:1" x14ac:dyDescent="0.2">
      <c r="A48" s="42"/>
    </row>
  </sheetData>
  <hyperlinks>
    <hyperlink ref="A16" r:id="rId1" display="http://www.data.govt.nz/"/>
    <hyperlink ref="A30" r:id="rId2" display="http://www.ssc.govt.nz/ce-expenses-disclosure"/>
    <hyperlink ref="A42" r:id="rId3" display="mailto:ceexpenses@ssc.govt.nz"/>
    <hyperlink ref="A43" r:id="rId4" display="mailto:info@data.govt.nz"/>
  </hyperlinks>
  <pageMargins left="0.7" right="0.7" top="0.75" bottom="0.75" header="0.3" footer="0.3"/>
  <pageSetup paperSize="8"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1"/>
  <sheetViews>
    <sheetView tabSelected="1" zoomScaleNormal="100" workbookViewId="0">
      <selection activeCell="A32" sqref="A32"/>
    </sheetView>
  </sheetViews>
  <sheetFormatPr defaultColWidth="9.140625" defaultRowHeight="12.75" x14ac:dyDescent="0.2"/>
  <cols>
    <col min="1" max="1" width="27.5703125" style="6" customWidth="1"/>
    <col min="2" max="2" width="23.5703125" style="1" customWidth="1"/>
    <col min="3" max="3" width="77.85546875" style="1" bestFit="1" customWidth="1"/>
    <col min="4" max="4" width="46" style="1" customWidth="1"/>
    <col min="5" max="16384" width="9.140625" style="1"/>
  </cols>
  <sheetData>
    <row r="1" spans="1:4" ht="36" customHeight="1" x14ac:dyDescent="0.2">
      <c r="A1" s="144" t="s">
        <v>25</v>
      </c>
      <c r="B1" s="145"/>
      <c r="C1" s="145"/>
      <c r="D1" s="146"/>
    </row>
    <row r="2" spans="1:4" ht="36" customHeight="1" x14ac:dyDescent="0.2">
      <c r="A2" s="31" t="s">
        <v>8</v>
      </c>
      <c r="B2" s="152" t="s">
        <v>107</v>
      </c>
      <c r="C2" s="152"/>
      <c r="D2" s="152"/>
    </row>
    <row r="3" spans="1:4" ht="36" customHeight="1" x14ac:dyDescent="0.2">
      <c r="A3" s="31" t="s">
        <v>9</v>
      </c>
      <c r="B3" s="153" t="s">
        <v>108</v>
      </c>
      <c r="C3" s="153"/>
      <c r="D3" s="153"/>
    </row>
    <row r="4" spans="1:4" ht="36" customHeight="1" x14ac:dyDescent="0.2">
      <c r="A4" s="108" t="s">
        <v>3</v>
      </c>
      <c r="B4" s="154" t="s">
        <v>161</v>
      </c>
      <c r="C4" s="154"/>
      <c r="D4" s="154"/>
    </row>
    <row r="5" spans="1:4" s="3" customFormat="1" ht="36" customHeight="1" x14ac:dyDescent="0.2">
      <c r="A5" s="155" t="s">
        <v>10</v>
      </c>
      <c r="B5" s="156"/>
      <c r="C5" s="156"/>
      <c r="D5" s="157"/>
    </row>
    <row r="6" spans="1:4" s="3" customFormat="1" ht="19.5" customHeight="1" x14ac:dyDescent="0.2">
      <c r="A6" s="158" t="s">
        <v>61</v>
      </c>
      <c r="B6" s="159"/>
      <c r="C6" s="159"/>
      <c r="D6" s="160"/>
    </row>
    <row r="7" spans="1:4" s="4" customFormat="1" ht="36" customHeight="1" x14ac:dyDescent="0.2">
      <c r="A7" s="149" t="s">
        <v>38</v>
      </c>
      <c r="B7" s="150"/>
      <c r="C7" s="150"/>
      <c r="D7" s="151"/>
    </row>
    <row r="8" spans="1:4" s="3" customFormat="1" ht="25.5" customHeight="1" x14ac:dyDescent="0.2">
      <c r="A8" s="18" t="s">
        <v>27</v>
      </c>
      <c r="B8" s="2" t="s">
        <v>30</v>
      </c>
      <c r="C8" s="2" t="s">
        <v>64</v>
      </c>
      <c r="D8" s="9" t="s">
        <v>18</v>
      </c>
    </row>
    <row r="9" spans="1:4" s="123" customFormat="1" ht="12.75" hidden="1" customHeight="1" x14ac:dyDescent="0.2">
      <c r="A9" s="120"/>
      <c r="B9" s="129"/>
      <c r="C9" s="121"/>
      <c r="D9" s="122"/>
    </row>
    <row r="10" spans="1:4" s="123" customFormat="1" ht="12.75" customHeight="1" x14ac:dyDescent="0.2">
      <c r="A10" s="120"/>
      <c r="B10" s="129"/>
      <c r="C10" s="121"/>
      <c r="D10" s="122"/>
    </row>
    <row r="11" spans="1:4" s="123" customFormat="1" ht="12.75" customHeight="1" x14ac:dyDescent="0.2">
      <c r="A11" s="120"/>
      <c r="B11" s="129"/>
      <c r="C11" s="121"/>
      <c r="D11" s="122"/>
    </row>
    <row r="12" spans="1:4" s="123" customFormat="1" ht="12.75" customHeight="1" x14ac:dyDescent="0.2">
      <c r="A12" s="120"/>
      <c r="B12" s="129"/>
      <c r="C12" s="121"/>
      <c r="D12" s="122"/>
    </row>
    <row r="13" spans="1:4" s="123" customFormat="1" x14ac:dyDescent="0.2">
      <c r="A13" s="134">
        <v>42944</v>
      </c>
      <c r="B13" s="129">
        <v>1480.82</v>
      </c>
      <c r="C13" s="121" t="s">
        <v>164</v>
      </c>
      <c r="D13" s="122" t="s">
        <v>116</v>
      </c>
    </row>
    <row r="14" spans="1:4" s="123" customFormat="1" x14ac:dyDescent="0.2">
      <c r="A14" s="134">
        <v>42944</v>
      </c>
      <c r="B14" s="129">
        <v>141.35</v>
      </c>
      <c r="C14" s="121" t="s">
        <v>144</v>
      </c>
      <c r="D14" s="122" t="s">
        <v>132</v>
      </c>
    </row>
    <row r="15" spans="1:4" s="123" customFormat="1" x14ac:dyDescent="0.2">
      <c r="A15" s="137"/>
    </row>
    <row r="16" spans="1:4" s="123" customFormat="1" x14ac:dyDescent="0.2">
      <c r="A16" s="134">
        <v>42944</v>
      </c>
      <c r="B16" s="129">
        <v>50</v>
      </c>
      <c r="C16" s="121" t="s">
        <v>154</v>
      </c>
      <c r="D16" s="122" t="s">
        <v>143</v>
      </c>
    </row>
    <row r="17" spans="1:4" s="123" customFormat="1" ht="12.75" customHeight="1" x14ac:dyDescent="0.2">
      <c r="A17" s="136">
        <v>43021</v>
      </c>
      <c r="B17" s="130">
        <v>6359.71</v>
      </c>
      <c r="C17" s="121" t="s">
        <v>145</v>
      </c>
      <c r="D17" s="122" t="s">
        <v>146</v>
      </c>
    </row>
    <row r="18" spans="1:4" s="123" customFormat="1" x14ac:dyDescent="0.2">
      <c r="A18" s="137"/>
    </row>
    <row r="19" spans="1:4" s="123" customFormat="1" x14ac:dyDescent="0.2">
      <c r="A19" s="134">
        <v>43179</v>
      </c>
      <c r="B19" s="129">
        <v>2560.7199999999998</v>
      </c>
      <c r="C19" s="121" t="s">
        <v>152</v>
      </c>
      <c r="D19" s="122" t="s">
        <v>111</v>
      </c>
    </row>
    <row r="20" spans="1:4" s="123" customFormat="1" x14ac:dyDescent="0.2">
      <c r="A20" s="136">
        <v>43179</v>
      </c>
      <c r="B20" s="129">
        <v>57</v>
      </c>
      <c r="C20" s="121" t="s">
        <v>152</v>
      </c>
      <c r="D20" s="122" t="s">
        <v>132</v>
      </c>
    </row>
    <row r="21" spans="1:4" s="123" customFormat="1" x14ac:dyDescent="0.2">
      <c r="A21" s="141">
        <v>43181</v>
      </c>
      <c r="B21" s="129">
        <v>47.4</v>
      </c>
      <c r="C21" s="121" t="s">
        <v>152</v>
      </c>
      <c r="D21" s="122" t="s">
        <v>153</v>
      </c>
    </row>
    <row r="22" spans="1:4" s="123" customFormat="1" x14ac:dyDescent="0.2">
      <c r="A22" s="141">
        <v>43182</v>
      </c>
      <c r="B22" s="129">
        <v>34.5</v>
      </c>
      <c r="C22" s="121" t="s">
        <v>152</v>
      </c>
      <c r="D22" s="122" t="s">
        <v>153</v>
      </c>
    </row>
    <row r="23" spans="1:4" s="123" customFormat="1" x14ac:dyDescent="0.2">
      <c r="A23" s="141">
        <v>43183</v>
      </c>
      <c r="B23" s="129">
        <v>24.3</v>
      </c>
      <c r="C23" s="121" t="s">
        <v>152</v>
      </c>
      <c r="D23" s="122" t="s">
        <v>153</v>
      </c>
    </row>
    <row r="24" spans="1:4" s="123" customFormat="1" x14ac:dyDescent="0.2">
      <c r="A24" s="141">
        <v>43185</v>
      </c>
      <c r="B24" s="129">
        <v>47</v>
      </c>
      <c r="C24" s="123" t="s">
        <v>152</v>
      </c>
      <c r="D24" s="122" t="s">
        <v>132</v>
      </c>
    </row>
    <row r="25" spans="1:4" s="123" customFormat="1" hidden="1" x14ac:dyDescent="0.2">
      <c r="A25" s="120"/>
      <c r="B25" s="121"/>
      <c r="C25" s="121"/>
      <c r="D25" s="122"/>
    </row>
    <row r="26" spans="1:4" ht="19.5" customHeight="1" x14ac:dyDescent="0.2">
      <c r="A26" s="53" t="s">
        <v>4</v>
      </c>
      <c r="B26" s="58">
        <f>SUM(B9:B25)</f>
        <v>10802.8</v>
      </c>
      <c r="C26" s="118"/>
      <c r="D26" s="119"/>
    </row>
    <row r="27" spans="1:4" ht="5.25" customHeight="1" x14ac:dyDescent="0.2">
      <c r="A27" s="25"/>
      <c r="B27" s="85"/>
      <c r="C27" s="85"/>
      <c r="D27" s="85"/>
    </row>
    <row r="28" spans="1:4" s="4" customFormat="1" ht="36" customHeight="1" x14ac:dyDescent="0.2">
      <c r="A28" s="161" t="s">
        <v>106</v>
      </c>
      <c r="B28" s="162"/>
      <c r="C28" s="162"/>
      <c r="D28" s="115"/>
    </row>
    <row r="29" spans="1:4" s="3" customFormat="1" ht="25.5" customHeight="1" x14ac:dyDescent="0.2">
      <c r="A29" s="18" t="s">
        <v>27</v>
      </c>
      <c r="B29" s="2" t="s">
        <v>31</v>
      </c>
      <c r="C29" s="2" t="s">
        <v>65</v>
      </c>
      <c r="D29" s="9" t="s">
        <v>17</v>
      </c>
    </row>
    <row r="30" spans="1:4" s="123" customFormat="1" ht="17.25" hidden="1" customHeight="1" x14ac:dyDescent="0.2">
      <c r="A30" s="120"/>
      <c r="B30" s="129"/>
      <c r="C30" s="121"/>
      <c r="D30" s="122"/>
    </row>
    <row r="31" spans="1:4" s="123" customFormat="1" x14ac:dyDescent="0.2">
      <c r="A31" s="135">
        <v>42921</v>
      </c>
      <c r="B31" s="129">
        <v>172.5</v>
      </c>
      <c r="C31" s="121" t="s">
        <v>125</v>
      </c>
      <c r="D31" s="122" t="s">
        <v>110</v>
      </c>
    </row>
    <row r="32" spans="1:4" s="123" customFormat="1" ht="12.6" customHeight="1" x14ac:dyDescent="0.2">
      <c r="A32" s="134">
        <v>42928</v>
      </c>
      <c r="B32" s="129">
        <v>384</v>
      </c>
      <c r="C32" s="121" t="s">
        <v>112</v>
      </c>
      <c r="D32" s="122" t="s">
        <v>111</v>
      </c>
    </row>
    <row r="33" spans="1:4" s="123" customFormat="1" ht="12.6" customHeight="1" x14ac:dyDescent="0.2">
      <c r="A33" s="134">
        <v>42949</v>
      </c>
      <c r="B33" s="129">
        <v>525.6</v>
      </c>
      <c r="C33" s="121" t="s">
        <v>126</v>
      </c>
      <c r="D33" s="122" t="s">
        <v>110</v>
      </c>
    </row>
    <row r="34" spans="1:4" s="123" customFormat="1" ht="12.6" customHeight="1" x14ac:dyDescent="0.2">
      <c r="A34" s="134">
        <v>42955</v>
      </c>
      <c r="B34" s="129">
        <v>412.33</v>
      </c>
      <c r="C34" s="121" t="s">
        <v>162</v>
      </c>
      <c r="D34" s="122" t="s">
        <v>111</v>
      </c>
    </row>
    <row r="35" spans="1:4" s="123" customFormat="1" ht="12.6" customHeight="1" x14ac:dyDescent="0.2">
      <c r="A35" s="134">
        <v>42982</v>
      </c>
      <c r="B35" s="129">
        <v>274.81</v>
      </c>
      <c r="C35" s="121" t="s">
        <v>163</v>
      </c>
      <c r="D35" s="122" t="s">
        <v>113</v>
      </c>
    </row>
    <row r="36" spans="1:4" s="123" customFormat="1" ht="12.6" customHeight="1" x14ac:dyDescent="0.2">
      <c r="A36" s="134">
        <v>42984</v>
      </c>
      <c r="B36" s="129">
        <v>776.97</v>
      </c>
      <c r="C36" s="121" t="s">
        <v>165</v>
      </c>
      <c r="D36" s="122" t="s">
        <v>111</v>
      </c>
    </row>
    <row r="37" spans="1:4" s="123" customFormat="1" ht="12.6" customHeight="1" x14ac:dyDescent="0.2">
      <c r="A37" s="134">
        <v>42992</v>
      </c>
      <c r="B37" s="129">
        <v>361.67</v>
      </c>
      <c r="C37" s="121" t="s">
        <v>166</v>
      </c>
      <c r="D37" s="122" t="s">
        <v>114</v>
      </c>
    </row>
    <row r="38" spans="1:4" s="123" customFormat="1" ht="12.6" customHeight="1" x14ac:dyDescent="0.2">
      <c r="A38" s="134">
        <v>43003</v>
      </c>
      <c r="B38" s="129">
        <v>378.65</v>
      </c>
      <c r="C38" s="121" t="s">
        <v>167</v>
      </c>
      <c r="D38" s="122" t="s">
        <v>110</v>
      </c>
    </row>
    <row r="39" spans="1:4" s="123" customFormat="1" ht="12.6" customHeight="1" x14ac:dyDescent="0.2">
      <c r="A39" s="134">
        <v>43012</v>
      </c>
      <c r="B39" s="129">
        <v>180.23</v>
      </c>
      <c r="C39" s="121" t="s">
        <v>168</v>
      </c>
      <c r="D39" s="122" t="s">
        <v>110</v>
      </c>
    </row>
    <row r="40" spans="1:4" s="123" customFormat="1" ht="12.6" customHeight="1" x14ac:dyDescent="0.2">
      <c r="A40" s="134">
        <v>43017</v>
      </c>
      <c r="B40" s="129">
        <v>320.19</v>
      </c>
      <c r="C40" s="121" t="s">
        <v>169</v>
      </c>
      <c r="D40" s="122" t="s">
        <v>114</v>
      </c>
    </row>
    <row r="41" spans="1:4" s="123" customFormat="1" ht="12.6" customHeight="1" x14ac:dyDescent="0.2">
      <c r="A41" s="134">
        <v>43020</v>
      </c>
      <c r="B41" s="129">
        <v>449.11</v>
      </c>
      <c r="C41" s="121" t="s">
        <v>170</v>
      </c>
      <c r="D41" s="122" t="s">
        <v>114</v>
      </c>
    </row>
    <row r="42" spans="1:4" s="123" customFormat="1" ht="12.6" customHeight="1" x14ac:dyDescent="0.2">
      <c r="A42" s="134">
        <v>43047</v>
      </c>
      <c r="B42" s="129">
        <v>355</v>
      </c>
      <c r="C42" s="121" t="s">
        <v>171</v>
      </c>
      <c r="D42" s="122" t="s">
        <v>114</v>
      </c>
    </row>
    <row r="43" spans="1:4" s="123" customFormat="1" ht="12.6" customHeight="1" x14ac:dyDescent="0.2">
      <c r="A43" s="134">
        <v>43047</v>
      </c>
      <c r="B43" s="129">
        <v>23</v>
      </c>
      <c r="C43" s="121" t="s">
        <v>171</v>
      </c>
      <c r="D43" s="122" t="s">
        <v>142</v>
      </c>
    </row>
    <row r="44" spans="1:4" s="123" customFormat="1" ht="12.6" customHeight="1" x14ac:dyDescent="0.2">
      <c r="A44" s="134">
        <v>43048</v>
      </c>
      <c r="B44" s="129">
        <v>320.19</v>
      </c>
      <c r="C44" s="121" t="s">
        <v>184</v>
      </c>
      <c r="D44" s="122" t="s">
        <v>110</v>
      </c>
    </row>
    <row r="45" spans="1:4" s="123" customFormat="1" ht="12.6" customHeight="1" x14ac:dyDescent="0.2">
      <c r="A45" s="134">
        <v>43052</v>
      </c>
      <c r="B45" s="129">
        <v>328.49</v>
      </c>
      <c r="C45" s="121" t="s">
        <v>172</v>
      </c>
      <c r="D45" s="122" t="s">
        <v>115</v>
      </c>
    </row>
    <row r="46" spans="1:4" s="123" customFormat="1" ht="12.6" customHeight="1" x14ac:dyDescent="0.2">
      <c r="A46" s="134">
        <v>43056</v>
      </c>
      <c r="B46" s="129">
        <v>449.11</v>
      </c>
      <c r="C46" s="121" t="s">
        <v>173</v>
      </c>
      <c r="D46" s="122" t="s">
        <v>115</v>
      </c>
    </row>
    <row r="47" spans="1:4" s="123" customFormat="1" ht="12.6" customHeight="1" x14ac:dyDescent="0.2">
      <c r="A47" s="134">
        <v>43070</v>
      </c>
      <c r="B47" s="129">
        <v>135.93</v>
      </c>
      <c r="C47" s="121" t="s">
        <v>121</v>
      </c>
      <c r="D47" s="122" t="s">
        <v>110</v>
      </c>
    </row>
    <row r="48" spans="1:4" s="123" customFormat="1" ht="12.6" customHeight="1" x14ac:dyDescent="0.2">
      <c r="A48" s="134">
        <v>43074</v>
      </c>
      <c r="B48" s="129">
        <v>154.61000000000001</v>
      </c>
      <c r="C48" s="121" t="s">
        <v>109</v>
      </c>
      <c r="D48" s="122" t="s">
        <v>110</v>
      </c>
    </row>
    <row r="49" spans="1:4" s="123" customFormat="1" ht="12.6" customHeight="1" x14ac:dyDescent="0.2">
      <c r="A49" s="134">
        <v>43075</v>
      </c>
      <c r="B49" s="129">
        <v>458.69</v>
      </c>
      <c r="C49" s="121" t="s">
        <v>112</v>
      </c>
      <c r="D49" s="122" t="s">
        <v>118</v>
      </c>
    </row>
    <row r="50" spans="1:4" s="123" customFormat="1" ht="12.6" customHeight="1" x14ac:dyDescent="0.2">
      <c r="A50" s="134">
        <v>43076</v>
      </c>
      <c r="B50" s="129">
        <v>246.73</v>
      </c>
      <c r="C50" s="121" t="s">
        <v>112</v>
      </c>
      <c r="D50" s="122" t="s">
        <v>117</v>
      </c>
    </row>
    <row r="51" spans="1:4" s="123" customFormat="1" ht="12.6" customHeight="1" x14ac:dyDescent="0.2">
      <c r="A51" s="134">
        <v>43089</v>
      </c>
      <c r="B51" s="129">
        <v>383.85</v>
      </c>
      <c r="C51" s="121" t="s">
        <v>119</v>
      </c>
      <c r="D51" s="122" t="s">
        <v>114</v>
      </c>
    </row>
    <row r="52" spans="1:4" s="123" customFormat="1" x14ac:dyDescent="0.2">
      <c r="A52" s="134">
        <v>43116</v>
      </c>
      <c r="B52" s="129">
        <v>569.98</v>
      </c>
      <c r="C52" s="121" t="s">
        <v>120</v>
      </c>
      <c r="D52" s="122" t="s">
        <v>111</v>
      </c>
    </row>
    <row r="53" spans="1:4" s="123" customFormat="1" x14ac:dyDescent="0.2">
      <c r="A53" s="134">
        <v>43132</v>
      </c>
      <c r="B53" s="129">
        <v>222.04</v>
      </c>
      <c r="C53" s="121" t="s">
        <v>121</v>
      </c>
      <c r="D53" s="122" t="s">
        <v>110</v>
      </c>
    </row>
    <row r="54" spans="1:4" s="123" customFormat="1" x14ac:dyDescent="0.2">
      <c r="A54" s="134">
        <v>43139</v>
      </c>
      <c r="B54" s="129">
        <v>460.68</v>
      </c>
      <c r="C54" s="121" t="s">
        <v>112</v>
      </c>
      <c r="D54" s="122" t="s">
        <v>114</v>
      </c>
    </row>
    <row r="55" spans="1:4" s="123" customFormat="1" x14ac:dyDescent="0.2">
      <c r="A55" s="134">
        <v>43143</v>
      </c>
      <c r="B55" s="129">
        <v>370.81</v>
      </c>
      <c r="C55" s="121" t="s">
        <v>169</v>
      </c>
      <c r="D55" s="122" t="s">
        <v>122</v>
      </c>
    </row>
    <row r="56" spans="1:4" s="123" customFormat="1" x14ac:dyDescent="0.2">
      <c r="A56" s="134">
        <v>43147</v>
      </c>
      <c r="B56" s="129">
        <v>47</v>
      </c>
      <c r="C56" s="121" t="s">
        <v>169</v>
      </c>
      <c r="D56" s="122" t="s">
        <v>143</v>
      </c>
    </row>
    <row r="57" spans="1:4" s="123" customFormat="1" ht="25.5" x14ac:dyDescent="0.2">
      <c r="A57" s="134">
        <v>43159</v>
      </c>
      <c r="B57" s="129">
        <v>1119.43</v>
      </c>
      <c r="C57" s="121" t="s">
        <v>174</v>
      </c>
      <c r="D57" s="122" t="s">
        <v>110</v>
      </c>
    </row>
    <row r="58" spans="1:4" s="123" customFormat="1" x14ac:dyDescent="0.2">
      <c r="A58" s="134">
        <v>43166</v>
      </c>
      <c r="B58" s="129">
        <v>624.47</v>
      </c>
      <c r="C58" s="121" t="s">
        <v>112</v>
      </c>
      <c r="D58" s="122" t="s">
        <v>123</v>
      </c>
    </row>
    <row r="59" spans="1:4" s="123" customFormat="1" x14ac:dyDescent="0.2">
      <c r="A59" s="134">
        <v>43168</v>
      </c>
      <c r="B59" s="129">
        <v>237.73</v>
      </c>
      <c r="C59" s="121" t="s">
        <v>112</v>
      </c>
      <c r="D59" s="122" t="s">
        <v>124</v>
      </c>
    </row>
    <row r="60" spans="1:4" s="123" customFormat="1" x14ac:dyDescent="0.2">
      <c r="A60" s="137"/>
    </row>
    <row r="61" spans="1:4" s="123" customFormat="1" x14ac:dyDescent="0.2">
      <c r="A61" s="134">
        <v>43199</v>
      </c>
      <c r="B61" s="129">
        <v>346.81</v>
      </c>
      <c r="C61" s="121" t="s">
        <v>169</v>
      </c>
      <c r="D61" s="122" t="s">
        <v>114</v>
      </c>
    </row>
    <row r="62" spans="1:4" s="123" customFormat="1" x14ac:dyDescent="0.2">
      <c r="A62" s="134">
        <v>43199</v>
      </c>
      <c r="B62" s="129">
        <v>10</v>
      </c>
      <c r="C62" s="121" t="s">
        <v>169</v>
      </c>
      <c r="D62" s="122" t="s">
        <v>143</v>
      </c>
    </row>
    <row r="63" spans="1:4" s="123" customFormat="1" x14ac:dyDescent="0.2">
      <c r="A63" s="134">
        <v>43202</v>
      </c>
      <c r="B63" s="129">
        <v>345.07</v>
      </c>
      <c r="C63" s="121" t="s">
        <v>112</v>
      </c>
      <c r="D63" s="122" t="s">
        <v>114</v>
      </c>
    </row>
    <row r="64" spans="1:4" s="123" customFormat="1" x14ac:dyDescent="0.2">
      <c r="A64" s="134">
        <v>43202</v>
      </c>
      <c r="B64" s="129">
        <v>10</v>
      </c>
      <c r="C64" s="121" t="s">
        <v>112</v>
      </c>
      <c r="D64" s="122" t="s">
        <v>143</v>
      </c>
    </row>
    <row r="65" spans="1:4" s="123" customFormat="1" x14ac:dyDescent="0.2">
      <c r="A65" s="134">
        <v>43206</v>
      </c>
      <c r="B65" s="129">
        <v>942.33</v>
      </c>
      <c r="C65" s="121" t="s">
        <v>175</v>
      </c>
      <c r="D65" s="122" t="s">
        <v>111</v>
      </c>
    </row>
    <row r="66" spans="1:4" s="123" customFormat="1" x14ac:dyDescent="0.2">
      <c r="A66" s="134">
        <v>43216</v>
      </c>
      <c r="B66" s="129">
        <v>168.43</v>
      </c>
      <c r="C66" s="121" t="s">
        <v>121</v>
      </c>
      <c r="D66" s="122" t="s">
        <v>110</v>
      </c>
    </row>
    <row r="67" spans="1:4" s="123" customFormat="1" x14ac:dyDescent="0.2">
      <c r="A67" s="134">
        <v>43217</v>
      </c>
      <c r="B67" s="129">
        <v>10</v>
      </c>
      <c r="C67" s="121" t="s">
        <v>121</v>
      </c>
      <c r="D67" s="122" t="s">
        <v>143</v>
      </c>
    </row>
    <row r="68" spans="1:4" s="123" customFormat="1" x14ac:dyDescent="0.2">
      <c r="A68" s="134">
        <v>43230</v>
      </c>
      <c r="B68" s="129">
        <v>376.1</v>
      </c>
      <c r="C68" s="121" t="s">
        <v>112</v>
      </c>
      <c r="D68" s="122" t="s">
        <v>114</v>
      </c>
    </row>
    <row r="69" spans="1:4" s="123" customFormat="1" x14ac:dyDescent="0.2">
      <c r="A69" s="134">
        <v>43230</v>
      </c>
      <c r="B69" s="129">
        <v>10</v>
      </c>
      <c r="C69" s="121" t="s">
        <v>112</v>
      </c>
      <c r="D69" s="122" t="s">
        <v>143</v>
      </c>
    </row>
    <row r="70" spans="1:4" s="123" customFormat="1" x14ac:dyDescent="0.2">
      <c r="A70" s="134">
        <v>43250</v>
      </c>
      <c r="B70" s="129">
        <v>337.73</v>
      </c>
      <c r="C70" s="121" t="s">
        <v>127</v>
      </c>
      <c r="D70" s="122" t="s">
        <v>110</v>
      </c>
    </row>
    <row r="71" spans="1:4" s="123" customFormat="1" x14ac:dyDescent="0.2">
      <c r="A71" s="134">
        <v>43258</v>
      </c>
      <c r="B71" s="129">
        <v>302.33</v>
      </c>
      <c r="C71" s="121" t="s">
        <v>128</v>
      </c>
      <c r="D71" s="122" t="s">
        <v>114</v>
      </c>
    </row>
    <row r="72" spans="1:4" s="123" customFormat="1" x14ac:dyDescent="0.2">
      <c r="A72" s="134">
        <v>43261</v>
      </c>
      <c r="B72" s="129">
        <v>290.76</v>
      </c>
      <c r="C72" s="121" t="s">
        <v>169</v>
      </c>
      <c r="D72" s="122" t="s">
        <v>114</v>
      </c>
    </row>
    <row r="73" spans="1:4" s="123" customFormat="1" x14ac:dyDescent="0.2">
      <c r="A73" s="134">
        <v>43261</v>
      </c>
      <c r="B73" s="129">
        <v>20</v>
      </c>
      <c r="C73" s="121" t="s">
        <v>169</v>
      </c>
      <c r="D73" s="122" t="s">
        <v>143</v>
      </c>
    </row>
    <row r="74" spans="1:4" s="123" customFormat="1" x14ac:dyDescent="0.2">
      <c r="A74" s="134">
        <v>43264</v>
      </c>
      <c r="B74" s="129">
        <v>336.63</v>
      </c>
      <c r="C74" s="121" t="s">
        <v>112</v>
      </c>
      <c r="D74" s="122" t="s">
        <v>114</v>
      </c>
    </row>
    <row r="75" spans="1:4" s="123" customFormat="1" ht="15" customHeight="1" x14ac:dyDescent="0.2">
      <c r="A75" s="134">
        <v>43277</v>
      </c>
      <c r="B75" s="129">
        <v>182.05</v>
      </c>
      <c r="C75" s="121" t="s">
        <v>129</v>
      </c>
      <c r="D75" s="122" t="s">
        <v>110</v>
      </c>
    </row>
    <row r="76" spans="1:4" s="123" customFormat="1" x14ac:dyDescent="0.2">
      <c r="A76" s="134">
        <v>42928</v>
      </c>
      <c r="B76" s="129">
        <v>15.4</v>
      </c>
      <c r="C76" s="121" t="s">
        <v>176</v>
      </c>
      <c r="D76" s="122" t="s">
        <v>180</v>
      </c>
    </row>
    <row r="77" spans="1:4" s="123" customFormat="1" x14ac:dyDescent="0.2">
      <c r="A77" s="134">
        <v>42929</v>
      </c>
      <c r="B77" s="129">
        <v>15.8</v>
      </c>
      <c r="C77" s="121" t="s">
        <v>170</v>
      </c>
      <c r="D77" s="122" t="s">
        <v>179</v>
      </c>
    </row>
    <row r="78" spans="1:4" s="123" customFormat="1" x14ac:dyDescent="0.2">
      <c r="A78" s="134">
        <v>42955</v>
      </c>
      <c r="B78" s="129">
        <v>35</v>
      </c>
      <c r="C78" s="121" t="s">
        <v>177</v>
      </c>
      <c r="D78" s="122" t="s">
        <v>178</v>
      </c>
    </row>
    <row r="79" spans="1:4" s="123" customFormat="1" x14ac:dyDescent="0.2">
      <c r="A79" s="134">
        <v>42956</v>
      </c>
      <c r="B79" s="129">
        <v>33.299999999999997</v>
      </c>
      <c r="C79" s="121" t="s">
        <v>177</v>
      </c>
      <c r="D79" s="122" t="s">
        <v>179</v>
      </c>
    </row>
    <row r="80" spans="1:4" s="123" customFormat="1" x14ac:dyDescent="0.2">
      <c r="A80" s="134">
        <v>42982</v>
      </c>
      <c r="B80" s="129">
        <v>37.6</v>
      </c>
      <c r="C80" s="121" t="s">
        <v>163</v>
      </c>
      <c r="D80" s="122" t="s">
        <v>178</v>
      </c>
    </row>
    <row r="81" spans="1:4" s="123" customFormat="1" x14ac:dyDescent="0.2">
      <c r="A81" s="134">
        <v>42982</v>
      </c>
      <c r="B81" s="129">
        <v>38.700000000000003</v>
      </c>
      <c r="C81" s="121" t="s">
        <v>163</v>
      </c>
      <c r="D81" s="122" t="s">
        <v>179</v>
      </c>
    </row>
    <row r="82" spans="1:4" s="123" customFormat="1" x14ac:dyDescent="0.2">
      <c r="A82" s="134">
        <v>42984</v>
      </c>
      <c r="B82" s="129">
        <v>46.9</v>
      </c>
      <c r="C82" s="121" t="s">
        <v>181</v>
      </c>
      <c r="D82" s="122" t="s">
        <v>178</v>
      </c>
    </row>
    <row r="83" spans="1:4" s="123" customFormat="1" x14ac:dyDescent="0.2">
      <c r="A83" s="134">
        <v>42992</v>
      </c>
      <c r="B83" s="129">
        <v>24.7</v>
      </c>
      <c r="C83" s="121" t="s">
        <v>182</v>
      </c>
      <c r="D83" s="122" t="s">
        <v>178</v>
      </c>
    </row>
    <row r="84" spans="1:4" s="123" customFormat="1" x14ac:dyDescent="0.2">
      <c r="A84" s="134">
        <v>42992</v>
      </c>
      <c r="B84" s="129">
        <v>16.100000000000001</v>
      </c>
      <c r="C84" s="121" t="s">
        <v>182</v>
      </c>
      <c r="D84" s="122" t="s">
        <v>179</v>
      </c>
    </row>
    <row r="85" spans="1:4" s="123" customFormat="1" x14ac:dyDescent="0.2">
      <c r="A85" s="134">
        <v>43020</v>
      </c>
      <c r="B85" s="129">
        <v>29.1</v>
      </c>
      <c r="C85" s="121" t="s">
        <v>183</v>
      </c>
      <c r="D85" s="122" t="s">
        <v>178</v>
      </c>
    </row>
    <row r="86" spans="1:4" s="123" customFormat="1" x14ac:dyDescent="0.2">
      <c r="A86" s="134">
        <v>43047</v>
      </c>
      <c r="B86" s="129">
        <v>45</v>
      </c>
      <c r="C86" s="121" t="s">
        <v>171</v>
      </c>
      <c r="D86" s="122" t="s">
        <v>180</v>
      </c>
    </row>
    <row r="87" spans="1:4" s="123" customFormat="1" x14ac:dyDescent="0.2">
      <c r="A87" s="134">
        <v>43047</v>
      </c>
      <c r="B87" s="129">
        <v>30.5</v>
      </c>
      <c r="C87" s="121" t="s">
        <v>184</v>
      </c>
      <c r="D87" s="122" t="s">
        <v>178</v>
      </c>
    </row>
    <row r="88" spans="1:4" s="123" customFormat="1" x14ac:dyDescent="0.2">
      <c r="A88" s="134">
        <v>43048</v>
      </c>
      <c r="B88" s="129">
        <v>28</v>
      </c>
      <c r="C88" s="121" t="s">
        <v>184</v>
      </c>
      <c r="D88" s="122" t="s">
        <v>179</v>
      </c>
    </row>
    <row r="89" spans="1:4" s="123" customFormat="1" x14ac:dyDescent="0.2">
      <c r="A89" s="134">
        <v>43052</v>
      </c>
      <c r="B89" s="129">
        <v>52.9</v>
      </c>
      <c r="C89" s="121" t="s">
        <v>185</v>
      </c>
      <c r="D89" s="122" t="s">
        <v>178</v>
      </c>
    </row>
    <row r="90" spans="1:4" s="123" customFormat="1" x14ac:dyDescent="0.2">
      <c r="A90" s="134">
        <v>43052</v>
      </c>
      <c r="B90" s="129">
        <v>55.9</v>
      </c>
      <c r="C90" s="121" t="s">
        <v>185</v>
      </c>
      <c r="D90" s="122" t="s">
        <v>179</v>
      </c>
    </row>
    <row r="91" spans="1:4" s="123" customFormat="1" x14ac:dyDescent="0.2">
      <c r="A91" s="134">
        <v>43070</v>
      </c>
      <c r="B91" s="129">
        <v>50.7</v>
      </c>
      <c r="C91" s="121" t="s">
        <v>186</v>
      </c>
      <c r="D91" s="122" t="s">
        <v>178</v>
      </c>
    </row>
    <row r="92" spans="1:4" s="123" customFormat="1" x14ac:dyDescent="0.2">
      <c r="A92" s="134">
        <v>43071</v>
      </c>
      <c r="B92" s="129">
        <v>28.1</v>
      </c>
      <c r="C92" s="121" t="s">
        <v>187</v>
      </c>
      <c r="D92" s="122" t="s">
        <v>188</v>
      </c>
    </row>
    <row r="93" spans="1:4" s="123" customFormat="1" x14ac:dyDescent="0.2">
      <c r="A93" s="134">
        <v>43071</v>
      </c>
      <c r="B93" s="129">
        <v>35.799999999999997</v>
      </c>
      <c r="C93" s="121" t="s">
        <v>186</v>
      </c>
      <c r="D93" s="122" t="s">
        <v>179</v>
      </c>
    </row>
    <row r="94" spans="1:4" s="123" customFormat="1" x14ac:dyDescent="0.2">
      <c r="A94" s="134">
        <v>43075</v>
      </c>
      <c r="B94" s="129">
        <v>35.6</v>
      </c>
      <c r="C94" s="121" t="s">
        <v>170</v>
      </c>
      <c r="D94" s="122" t="s">
        <v>189</v>
      </c>
    </row>
    <row r="95" spans="1:4" s="123" customFormat="1" x14ac:dyDescent="0.2">
      <c r="A95" s="134">
        <v>43076</v>
      </c>
      <c r="B95" s="129">
        <v>35</v>
      </c>
      <c r="C95" s="121" t="s">
        <v>170</v>
      </c>
      <c r="D95" s="122" t="s">
        <v>179</v>
      </c>
    </row>
    <row r="96" spans="1:4" s="123" customFormat="1" x14ac:dyDescent="0.2">
      <c r="A96" s="134">
        <v>43076</v>
      </c>
      <c r="B96" s="129">
        <v>16.8</v>
      </c>
      <c r="C96" s="121" t="s">
        <v>170</v>
      </c>
      <c r="D96" s="122" t="s">
        <v>190</v>
      </c>
    </row>
    <row r="97" spans="1:4" s="123" customFormat="1" x14ac:dyDescent="0.2">
      <c r="A97" s="134">
        <v>43117</v>
      </c>
      <c r="B97" s="129">
        <v>82.4</v>
      </c>
      <c r="C97" s="121" t="s">
        <v>191</v>
      </c>
      <c r="D97" s="122" t="s">
        <v>179</v>
      </c>
    </row>
    <row r="98" spans="1:4" s="123" customFormat="1" x14ac:dyDescent="0.2">
      <c r="A98" s="134">
        <v>43132</v>
      </c>
      <c r="B98" s="129">
        <v>65</v>
      </c>
      <c r="C98" s="121" t="s">
        <v>186</v>
      </c>
      <c r="D98" s="122" t="s">
        <v>178</v>
      </c>
    </row>
    <row r="99" spans="1:4" s="123" customFormat="1" x14ac:dyDescent="0.2">
      <c r="A99" s="134">
        <v>43133</v>
      </c>
      <c r="B99" s="129">
        <v>17.399999999999999</v>
      </c>
      <c r="C99" s="121" t="s">
        <v>192</v>
      </c>
      <c r="D99" s="122" t="s">
        <v>178</v>
      </c>
    </row>
    <row r="100" spans="1:4" s="123" customFormat="1" x14ac:dyDescent="0.2">
      <c r="A100" s="134">
        <v>43139</v>
      </c>
      <c r="B100" s="129">
        <v>35.5</v>
      </c>
      <c r="C100" s="121" t="s">
        <v>170</v>
      </c>
      <c r="D100" s="122" t="s">
        <v>178</v>
      </c>
    </row>
    <row r="101" spans="1:4" s="123" customFormat="1" x14ac:dyDescent="0.2">
      <c r="A101" s="134">
        <v>43139</v>
      </c>
      <c r="B101" s="129">
        <v>33.200000000000003</v>
      </c>
      <c r="C101" s="121" t="s">
        <v>170</v>
      </c>
      <c r="D101" s="122" t="s">
        <v>179</v>
      </c>
    </row>
    <row r="102" spans="1:4" s="123" customFormat="1" x14ac:dyDescent="0.2">
      <c r="A102" s="134">
        <v>43154</v>
      </c>
      <c r="B102" s="129">
        <v>38.4</v>
      </c>
      <c r="C102" s="121" t="s">
        <v>186</v>
      </c>
      <c r="D102" s="122" t="s">
        <v>178</v>
      </c>
    </row>
    <row r="103" spans="1:4" s="123" customFormat="1" x14ac:dyDescent="0.2">
      <c r="A103" s="134">
        <v>43154</v>
      </c>
      <c r="B103" s="129">
        <v>46</v>
      </c>
      <c r="C103" s="121" t="s">
        <v>186</v>
      </c>
      <c r="D103" s="122" t="s">
        <v>179</v>
      </c>
    </row>
    <row r="104" spans="1:4" s="123" customFormat="1" x14ac:dyDescent="0.2">
      <c r="A104" s="134">
        <v>43166</v>
      </c>
      <c r="B104" s="129">
        <v>28.6</v>
      </c>
      <c r="C104" s="121" t="s">
        <v>170</v>
      </c>
      <c r="D104" s="122" t="s">
        <v>178</v>
      </c>
    </row>
    <row r="105" spans="1:4" s="123" customFormat="1" x14ac:dyDescent="0.2">
      <c r="A105" s="134">
        <v>43167</v>
      </c>
      <c r="B105" s="129">
        <v>17.600000000000001</v>
      </c>
      <c r="C105" s="121" t="s">
        <v>170</v>
      </c>
      <c r="D105" s="122" t="s">
        <v>193</v>
      </c>
    </row>
    <row r="106" spans="1:4" s="123" customFormat="1" x14ac:dyDescent="0.2">
      <c r="A106" s="134">
        <v>43168</v>
      </c>
      <c r="B106" s="129">
        <v>29</v>
      </c>
      <c r="C106" s="121" t="s">
        <v>170</v>
      </c>
      <c r="D106" s="122" t="s">
        <v>194</v>
      </c>
    </row>
    <row r="107" spans="1:4" s="123" customFormat="1" x14ac:dyDescent="0.2">
      <c r="A107" s="134">
        <v>43168</v>
      </c>
      <c r="B107" s="129">
        <v>21.12</v>
      </c>
      <c r="C107" s="121" t="s">
        <v>170</v>
      </c>
      <c r="D107" s="122" t="s">
        <v>179</v>
      </c>
    </row>
    <row r="108" spans="1:4" s="123" customFormat="1" x14ac:dyDescent="0.2">
      <c r="A108" s="134">
        <v>43199</v>
      </c>
      <c r="B108" s="129">
        <v>22.1</v>
      </c>
      <c r="C108" s="121" t="s">
        <v>182</v>
      </c>
      <c r="D108" s="122" t="s">
        <v>178</v>
      </c>
    </row>
    <row r="109" spans="1:4" s="123" customFormat="1" x14ac:dyDescent="0.2">
      <c r="A109" s="134">
        <v>43202</v>
      </c>
      <c r="B109" s="129">
        <v>32.200000000000003</v>
      </c>
      <c r="C109" s="121" t="s">
        <v>170</v>
      </c>
      <c r="D109" s="122" t="s">
        <v>178</v>
      </c>
    </row>
    <row r="110" spans="1:4" s="123" customFormat="1" x14ac:dyDescent="0.2">
      <c r="A110" s="134">
        <v>43216</v>
      </c>
      <c r="B110" s="129">
        <v>33.299999999999997</v>
      </c>
      <c r="C110" s="121" t="s">
        <v>186</v>
      </c>
      <c r="D110" s="122" t="s">
        <v>178</v>
      </c>
    </row>
    <row r="111" spans="1:4" s="123" customFormat="1" x14ac:dyDescent="0.2">
      <c r="A111" s="134">
        <v>43230</v>
      </c>
      <c r="B111" s="129">
        <v>39.9</v>
      </c>
      <c r="C111" s="121" t="s">
        <v>170</v>
      </c>
      <c r="D111" s="122" t="s">
        <v>179</v>
      </c>
    </row>
    <row r="112" spans="1:4" s="123" customFormat="1" x14ac:dyDescent="0.2">
      <c r="A112" s="134">
        <v>43258</v>
      </c>
      <c r="B112" s="129">
        <v>38</v>
      </c>
      <c r="C112" s="121" t="s">
        <v>195</v>
      </c>
      <c r="D112" s="122" t="s">
        <v>178</v>
      </c>
    </row>
    <row r="113" spans="1:4" s="123" customFormat="1" x14ac:dyDescent="0.2">
      <c r="A113" s="134">
        <v>43261</v>
      </c>
      <c r="B113" s="129">
        <v>45.7</v>
      </c>
      <c r="C113" s="121" t="s">
        <v>182</v>
      </c>
      <c r="D113" s="122" t="s">
        <v>178</v>
      </c>
    </row>
    <row r="114" spans="1:4" s="123" customFormat="1" x14ac:dyDescent="0.2">
      <c r="A114" s="134">
        <v>43262</v>
      </c>
      <c r="B114" s="129">
        <v>13</v>
      </c>
      <c r="C114" s="121" t="s">
        <v>182</v>
      </c>
      <c r="D114" s="122" t="s">
        <v>179</v>
      </c>
    </row>
    <row r="115" spans="1:4" s="123" customFormat="1" x14ac:dyDescent="0.2">
      <c r="A115" s="134">
        <v>43264</v>
      </c>
      <c r="B115" s="129">
        <v>28.5</v>
      </c>
      <c r="C115" s="121" t="s">
        <v>170</v>
      </c>
      <c r="D115" s="122" t="s">
        <v>178</v>
      </c>
    </row>
    <row r="116" spans="1:4" s="123" customFormat="1" x14ac:dyDescent="0.2">
      <c r="A116" s="134">
        <v>43265</v>
      </c>
      <c r="B116" s="129">
        <v>30.9</v>
      </c>
      <c r="C116" s="121" t="s">
        <v>170</v>
      </c>
      <c r="D116" s="122" t="s">
        <v>179</v>
      </c>
    </row>
    <row r="117" spans="1:4" s="123" customFormat="1" x14ac:dyDescent="0.2">
      <c r="A117" s="134"/>
      <c r="B117" s="129"/>
      <c r="C117" s="121"/>
      <c r="D117" s="122"/>
    </row>
    <row r="118" spans="1:4" s="123" customFormat="1" x14ac:dyDescent="0.2">
      <c r="A118" s="134"/>
      <c r="B118" s="129"/>
      <c r="C118" s="121"/>
      <c r="D118" s="122"/>
    </row>
    <row r="119" spans="1:4" s="123" customFormat="1" x14ac:dyDescent="0.2">
      <c r="A119" s="134"/>
      <c r="B119" s="129"/>
      <c r="C119" s="121"/>
      <c r="D119" s="122"/>
    </row>
    <row r="120" spans="1:4" s="123" customFormat="1" x14ac:dyDescent="0.2">
      <c r="A120" s="134"/>
      <c r="B120" s="129"/>
      <c r="C120" s="121"/>
      <c r="D120" s="122"/>
    </row>
    <row r="121" spans="1:4" s="123" customFormat="1" x14ac:dyDescent="0.2">
      <c r="A121" s="134"/>
      <c r="B121" s="129"/>
      <c r="C121" s="121"/>
      <c r="D121" s="122"/>
    </row>
    <row r="122" spans="1:4" s="123" customFormat="1" x14ac:dyDescent="0.2">
      <c r="A122" s="134"/>
      <c r="B122" s="129"/>
      <c r="C122" s="121"/>
      <c r="D122" s="122"/>
    </row>
    <row r="123" spans="1:4" s="123" customFormat="1" x14ac:dyDescent="0.2">
      <c r="A123" s="134"/>
      <c r="B123" s="129"/>
      <c r="C123" s="121"/>
      <c r="D123" s="122"/>
    </row>
    <row r="124" spans="1:4" s="123" customFormat="1" x14ac:dyDescent="0.2">
      <c r="A124" s="134"/>
      <c r="B124" s="129"/>
      <c r="C124" s="121"/>
      <c r="D124" s="122"/>
    </row>
    <row r="125" spans="1:4" s="123" customFormat="1" x14ac:dyDescent="0.2">
      <c r="A125" s="134"/>
      <c r="B125" s="129"/>
      <c r="C125" s="121"/>
      <c r="D125" s="122"/>
    </row>
    <row r="126" spans="1:4" s="123" customFormat="1" x14ac:dyDescent="0.2">
      <c r="A126" s="134"/>
      <c r="B126" s="129"/>
      <c r="C126" s="121"/>
      <c r="D126" s="122"/>
    </row>
    <row r="127" spans="1:4" s="123" customFormat="1" x14ac:dyDescent="0.2">
      <c r="A127" s="134"/>
      <c r="B127" s="129"/>
      <c r="C127" s="121"/>
      <c r="D127" s="122"/>
    </row>
    <row r="128" spans="1:4" s="123" customFormat="1" x14ac:dyDescent="0.2">
      <c r="A128" s="120"/>
      <c r="B128" s="129"/>
      <c r="C128" s="121"/>
      <c r="D128" s="122"/>
    </row>
    <row r="129" spans="1:11" s="123" customFormat="1" hidden="1" x14ac:dyDescent="0.2">
      <c r="A129" s="120"/>
      <c r="B129" s="121"/>
      <c r="C129" s="121"/>
      <c r="D129" s="122"/>
    </row>
    <row r="130" spans="1:11" ht="19.5" customHeight="1" x14ac:dyDescent="0.2">
      <c r="A130" s="53" t="s">
        <v>4</v>
      </c>
      <c r="B130" s="58">
        <f>SUM(B30:B129)</f>
        <v>15836.759999999997</v>
      </c>
      <c r="C130" s="118"/>
      <c r="D130" s="119"/>
    </row>
    <row r="131" spans="1:11" ht="5.25" customHeight="1" x14ac:dyDescent="0.2">
      <c r="A131" s="25"/>
      <c r="B131" s="85"/>
      <c r="C131" s="85"/>
      <c r="D131" s="85"/>
    </row>
    <row r="132" spans="1:11" ht="36" customHeight="1" x14ac:dyDescent="0.2">
      <c r="A132" s="163" t="s">
        <v>16</v>
      </c>
      <c r="B132" s="164"/>
      <c r="C132" s="164"/>
      <c r="D132" s="116"/>
    </row>
    <row r="133" spans="1:11" ht="25.5" customHeight="1" x14ac:dyDescent="0.2">
      <c r="A133" s="18" t="s">
        <v>0</v>
      </c>
      <c r="B133" s="2" t="s">
        <v>31</v>
      </c>
      <c r="C133" s="2" t="s">
        <v>66</v>
      </c>
      <c r="D133" s="9" t="s">
        <v>11</v>
      </c>
    </row>
    <row r="134" spans="1:11" s="123" customFormat="1" ht="15.75" hidden="1" customHeight="1" x14ac:dyDescent="0.2">
      <c r="A134" s="120"/>
      <c r="B134" s="129"/>
      <c r="C134" s="121"/>
      <c r="D134" s="122"/>
    </row>
    <row r="135" spans="1:11" s="123" customFormat="1" x14ac:dyDescent="0.2">
      <c r="A135" s="137"/>
    </row>
    <row r="136" spans="1:11" s="123" customFormat="1" x14ac:dyDescent="0.2">
      <c r="A136" s="137"/>
      <c r="C136" s="123" t="s">
        <v>196</v>
      </c>
    </row>
    <row r="137" spans="1:11" s="123" customFormat="1" ht="12.75" customHeight="1" x14ac:dyDescent="0.2">
      <c r="A137" s="120"/>
      <c r="B137" s="129"/>
      <c r="C137" s="121"/>
      <c r="D137" s="122"/>
      <c r="F137" s="124"/>
      <c r="G137" s="124"/>
      <c r="H137" s="124"/>
      <c r="I137" s="124"/>
      <c r="J137" s="124"/>
      <c r="K137" s="124"/>
    </row>
    <row r="138" spans="1:11" s="123" customFormat="1" ht="12.75" customHeight="1" x14ac:dyDescent="0.2">
      <c r="A138" s="120"/>
      <c r="B138" s="129"/>
      <c r="C138" s="121"/>
      <c r="D138" s="122"/>
    </row>
    <row r="139" spans="1:11" s="123" customFormat="1" ht="12.75" hidden="1" customHeight="1" x14ac:dyDescent="0.2">
      <c r="A139" s="120"/>
      <c r="B139" s="121"/>
      <c r="C139" s="121"/>
      <c r="D139" s="122"/>
    </row>
    <row r="140" spans="1:11" ht="19.5" customHeight="1" x14ac:dyDescent="0.2">
      <c r="A140" s="53" t="s">
        <v>4</v>
      </c>
      <c r="B140" s="58">
        <f>SUM(B134:B139)</f>
        <v>0</v>
      </c>
      <c r="C140" s="118"/>
      <c r="D140" s="119"/>
    </row>
    <row r="141" spans="1:11" ht="5.25" customHeight="1" x14ac:dyDescent="0.2">
      <c r="A141" s="25"/>
      <c r="B141" s="85"/>
      <c r="C141" s="85"/>
      <c r="D141" s="85"/>
    </row>
    <row r="142" spans="1:11" s="7" customFormat="1" ht="34.5" customHeight="1" x14ac:dyDescent="0.2">
      <c r="A142" s="27" t="s">
        <v>7</v>
      </c>
      <c r="B142" s="59">
        <f>B26+B130+B140</f>
        <v>26639.559999999998</v>
      </c>
      <c r="C142" s="8"/>
      <c r="D142" s="117"/>
    </row>
    <row r="143" spans="1:11" s="54" customFormat="1" x14ac:dyDescent="0.2">
      <c r="B143" s="50"/>
      <c r="C143" s="51"/>
      <c r="D143" s="51"/>
    </row>
    <row r="144" spans="1:11" s="56" customFormat="1" x14ac:dyDescent="0.2">
      <c r="A144" s="29" t="s">
        <v>32</v>
      </c>
      <c r="B144" s="3"/>
    </row>
    <row r="145" spans="1:4" s="56" customFormat="1" ht="12.6" customHeight="1" x14ac:dyDescent="0.2">
      <c r="A145" s="147" t="s">
        <v>33</v>
      </c>
      <c r="B145" s="147"/>
      <c r="C145" s="147"/>
    </row>
    <row r="146" spans="1:4" s="54" customFormat="1" ht="12.95" customHeight="1" x14ac:dyDescent="0.2">
      <c r="A146" s="148" t="s">
        <v>39</v>
      </c>
      <c r="B146" s="148"/>
      <c r="C146" s="148"/>
    </row>
    <row r="147" spans="1:4" x14ac:dyDescent="0.2">
      <c r="A147" s="45" t="s">
        <v>34</v>
      </c>
      <c r="B147" s="46"/>
      <c r="C147" s="54"/>
      <c r="D147" s="54"/>
    </row>
    <row r="148" spans="1:4" x14ac:dyDescent="0.2">
      <c r="A148" s="68" t="s">
        <v>67</v>
      </c>
      <c r="B148" s="46"/>
      <c r="C148" s="82"/>
      <c r="D148" s="82"/>
    </row>
    <row r="149" spans="1:4" x14ac:dyDescent="0.2">
      <c r="A149" s="68" t="s">
        <v>49</v>
      </c>
      <c r="B149" s="46"/>
      <c r="C149" s="63"/>
      <c r="D149" s="63"/>
    </row>
    <row r="150" spans="1:4" x14ac:dyDescent="0.2">
      <c r="A150" s="143" t="s">
        <v>50</v>
      </c>
      <c r="B150" s="143"/>
      <c r="C150" s="143"/>
      <c r="D150" s="143"/>
    </row>
    <row r="151" spans="1:4" x14ac:dyDescent="0.2">
      <c r="A151" s="25"/>
      <c r="B151" s="54"/>
      <c r="C151" s="54"/>
      <c r="D151" s="54"/>
    </row>
    <row r="152" spans="1:4" x14ac:dyDescent="0.2">
      <c r="A152" s="25"/>
      <c r="B152" s="54"/>
      <c r="C152" s="54"/>
      <c r="D152" s="54"/>
    </row>
    <row r="153" spans="1:4" x14ac:dyDescent="0.2">
      <c r="A153" s="25"/>
      <c r="B153" s="54"/>
      <c r="C153" s="54"/>
      <c r="D153" s="54"/>
    </row>
    <row r="154" spans="1:4" x14ac:dyDescent="0.2">
      <c r="A154" s="25"/>
      <c r="B154" s="54"/>
      <c r="C154" s="54"/>
      <c r="D154" s="54"/>
    </row>
    <row r="155" spans="1:4" x14ac:dyDescent="0.2">
      <c r="A155" s="25"/>
      <c r="B155" s="54"/>
      <c r="C155" s="54"/>
      <c r="D155" s="54"/>
    </row>
    <row r="156" spans="1:4" x14ac:dyDescent="0.2">
      <c r="A156" s="25"/>
      <c r="B156" s="54"/>
      <c r="C156" s="54"/>
      <c r="D156" s="54"/>
    </row>
    <row r="157" spans="1:4" x14ac:dyDescent="0.2">
      <c r="A157" s="25"/>
      <c r="B157" s="54"/>
      <c r="C157" s="54"/>
      <c r="D157" s="54"/>
    </row>
    <row r="158" spans="1:4" x14ac:dyDescent="0.2">
      <c r="A158" s="25"/>
      <c r="B158" s="54"/>
      <c r="C158" s="54"/>
      <c r="D158" s="54"/>
    </row>
    <row r="159" spans="1:4" x14ac:dyDescent="0.2">
      <c r="A159" s="25"/>
      <c r="B159" s="54"/>
      <c r="C159" s="54"/>
      <c r="D159" s="54"/>
    </row>
    <row r="160" spans="1:4" x14ac:dyDescent="0.2">
      <c r="A160" s="25"/>
      <c r="B160" s="54"/>
      <c r="C160" s="54"/>
      <c r="D160" s="54"/>
    </row>
    <row r="161" spans="1:4" x14ac:dyDescent="0.2">
      <c r="A161" s="25"/>
      <c r="B161" s="54"/>
      <c r="C161" s="54"/>
      <c r="D161" s="54"/>
    </row>
  </sheetData>
  <sheetProtection sheet="1" objects="1" scenarios="1" formatCells="0" formatColumns="0" formatRows="0" insertColumns="0" insertRows="0"/>
  <mergeCells count="12">
    <mergeCell ref="A150:D150"/>
    <mergeCell ref="A1:D1"/>
    <mergeCell ref="A145:C145"/>
    <mergeCell ref="A146:C146"/>
    <mergeCell ref="A7:D7"/>
    <mergeCell ref="B2:D2"/>
    <mergeCell ref="B3:D3"/>
    <mergeCell ref="B4:D4"/>
    <mergeCell ref="A5:D5"/>
    <mergeCell ref="A6:D6"/>
    <mergeCell ref="A28:C28"/>
    <mergeCell ref="A132:C132"/>
  </mergeCells>
  <printOptions gridLines="1"/>
  <pageMargins left="0.70866141732283472" right="0.70866141732283472" top="0.74803149606299213" bottom="0.74803149606299213" header="0.31496062992125984" footer="0.31496062992125984"/>
  <pageSetup paperSize="8"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topLeftCell="A6" zoomScaleNormal="100" workbookViewId="0">
      <selection activeCell="H12" sqref="H12"/>
    </sheetView>
  </sheetViews>
  <sheetFormatPr defaultColWidth="9.140625" defaultRowHeight="12.75" x14ac:dyDescent="0.2"/>
  <cols>
    <col min="1" max="1" width="27.5703125" style="14" customWidth="1"/>
    <col min="2" max="2" width="23.5703125" style="14" customWidth="1"/>
    <col min="3" max="3" width="56.5703125" style="14" bestFit="1" customWidth="1"/>
    <col min="4" max="4" width="29.42578125" style="14" bestFit="1" customWidth="1"/>
    <col min="5" max="5" width="39.28515625" style="14" bestFit="1" customWidth="1"/>
    <col min="6" max="6" width="27.5703125" style="14" customWidth="1"/>
    <col min="7" max="16384" width="9.140625" style="15"/>
  </cols>
  <sheetData>
    <row r="1" spans="1:7" ht="36" customHeight="1" x14ac:dyDescent="0.2">
      <c r="A1" s="170" t="s">
        <v>25</v>
      </c>
      <c r="B1" s="170"/>
      <c r="C1" s="170"/>
      <c r="D1" s="170"/>
      <c r="E1" s="170"/>
      <c r="F1" s="170"/>
    </row>
    <row r="2" spans="1:7" ht="36" customHeight="1" x14ac:dyDescent="0.2">
      <c r="A2" s="31" t="s">
        <v>8</v>
      </c>
      <c r="B2" s="174" t="str">
        <f>Travel!B2</f>
        <v>Nelson Marlborough District Health Board</v>
      </c>
      <c r="C2" s="174"/>
      <c r="D2" s="174"/>
      <c r="E2" s="174"/>
      <c r="F2" s="174"/>
      <c r="G2" s="32"/>
    </row>
    <row r="3" spans="1:7" ht="36" customHeight="1" x14ac:dyDescent="0.2">
      <c r="A3" s="31" t="s">
        <v>9</v>
      </c>
      <c r="B3" s="175" t="str">
        <f>Travel!B3</f>
        <v>Peter Bramley</v>
      </c>
      <c r="C3" s="175"/>
      <c r="D3" s="175"/>
      <c r="E3" s="175"/>
      <c r="F3" s="175"/>
      <c r="G3" s="33"/>
    </row>
    <row r="4" spans="1:7" ht="36" customHeight="1" x14ac:dyDescent="0.2">
      <c r="A4" s="31" t="s">
        <v>3</v>
      </c>
      <c r="B4" s="175" t="str">
        <f>Travel!B4</f>
        <v>1 July 2017 to 30 June 2018</v>
      </c>
      <c r="C4" s="175"/>
      <c r="D4" s="175"/>
      <c r="E4" s="175"/>
      <c r="F4" s="175"/>
      <c r="G4" s="33"/>
    </row>
    <row r="5" spans="1:7" s="13" customFormat="1" ht="36" customHeight="1" x14ac:dyDescent="0.25">
      <c r="A5" s="176" t="s">
        <v>51</v>
      </c>
      <c r="B5" s="177"/>
      <c r="C5" s="178"/>
      <c r="D5" s="178"/>
      <c r="E5" s="178"/>
      <c r="F5" s="179"/>
    </row>
    <row r="6" spans="1:7" s="13" customFormat="1" ht="19.5" customHeight="1" x14ac:dyDescent="0.25">
      <c r="A6" s="171" t="s">
        <v>68</v>
      </c>
      <c r="B6" s="172"/>
      <c r="C6" s="172"/>
      <c r="D6" s="172"/>
      <c r="E6" s="172"/>
      <c r="F6" s="173"/>
    </row>
    <row r="7" spans="1:7" s="3" customFormat="1" ht="36" customHeight="1" x14ac:dyDescent="0.25">
      <c r="A7" s="167" t="s">
        <v>22</v>
      </c>
      <c r="B7" s="168"/>
      <c r="C7" s="109"/>
      <c r="D7" s="109"/>
      <c r="E7" s="109"/>
      <c r="F7" s="110"/>
    </row>
    <row r="8" spans="1:7" ht="25.5" x14ac:dyDescent="0.2">
      <c r="A8" s="18" t="s">
        <v>0</v>
      </c>
      <c r="B8" s="26" t="s">
        <v>40</v>
      </c>
      <c r="C8" s="2" t="s">
        <v>5</v>
      </c>
      <c r="D8" s="2" t="s">
        <v>13</v>
      </c>
      <c r="E8" s="2" t="s">
        <v>12</v>
      </c>
      <c r="F8" s="9" t="s">
        <v>1</v>
      </c>
    </row>
    <row r="9" spans="1:7" s="114" customFormat="1" ht="16.5" hidden="1" customHeight="1" x14ac:dyDescent="0.2">
      <c r="A9" s="126"/>
      <c r="B9" s="131"/>
      <c r="C9" s="127"/>
      <c r="D9" s="127"/>
      <c r="E9" s="127"/>
      <c r="F9" s="128"/>
    </row>
    <row r="10" spans="1:7" s="114" customFormat="1" ht="16.5" customHeight="1" x14ac:dyDescent="0.2">
      <c r="A10" s="138"/>
      <c r="B10" s="131"/>
      <c r="C10" s="127"/>
      <c r="D10" s="127"/>
      <c r="E10" s="127"/>
      <c r="F10" s="128"/>
    </row>
    <row r="11" spans="1:7" s="114" customFormat="1" ht="16.5" customHeight="1" x14ac:dyDescent="0.2">
      <c r="A11" s="139"/>
      <c r="B11" s="131"/>
      <c r="C11" s="127"/>
      <c r="D11" s="127"/>
      <c r="E11" s="127"/>
      <c r="F11" s="128"/>
    </row>
    <row r="12" spans="1:7" s="114" customFormat="1" x14ac:dyDescent="0.2">
      <c r="A12" s="139">
        <v>42917</v>
      </c>
      <c r="B12" s="131">
        <v>84</v>
      </c>
      <c r="C12" s="127" t="s">
        <v>137</v>
      </c>
      <c r="D12" s="127" t="s">
        <v>199</v>
      </c>
      <c r="E12" s="127" t="s">
        <v>133</v>
      </c>
      <c r="F12" s="128" t="s">
        <v>134</v>
      </c>
    </row>
    <row r="13" spans="1:7" s="114" customFormat="1" ht="12.75" customHeight="1" x14ac:dyDescent="0.2">
      <c r="A13" s="139">
        <v>42918</v>
      </c>
      <c r="B13" s="132">
        <v>112</v>
      </c>
      <c r="C13" s="90" t="s">
        <v>138</v>
      </c>
      <c r="D13" s="90" t="s">
        <v>206</v>
      </c>
      <c r="E13" s="90" t="s">
        <v>135</v>
      </c>
      <c r="F13" s="91" t="s">
        <v>134</v>
      </c>
    </row>
    <row r="14" spans="1:7" s="114" customFormat="1" ht="12.75" customHeight="1" x14ac:dyDescent="0.2">
      <c r="A14" s="139">
        <v>42919</v>
      </c>
      <c r="B14" s="132">
        <v>25.5</v>
      </c>
      <c r="C14" s="90" t="s">
        <v>200</v>
      </c>
      <c r="D14" s="90" t="s">
        <v>199</v>
      </c>
      <c r="E14" s="90" t="s">
        <v>136</v>
      </c>
      <c r="F14" s="91" t="s">
        <v>134</v>
      </c>
    </row>
    <row r="15" spans="1:7" s="114" customFormat="1" ht="12.75" customHeight="1" x14ac:dyDescent="0.2">
      <c r="A15" s="139">
        <v>42920</v>
      </c>
      <c r="B15" s="132">
        <v>35</v>
      </c>
      <c r="C15" s="90" t="s">
        <v>202</v>
      </c>
      <c r="D15" s="90" t="s">
        <v>201</v>
      </c>
      <c r="E15" s="90" t="s">
        <v>140</v>
      </c>
      <c r="F15" s="91" t="s">
        <v>197</v>
      </c>
    </row>
    <row r="16" spans="1:7" s="114" customFormat="1" ht="12.75" customHeight="1" x14ac:dyDescent="0.2">
      <c r="A16" s="139">
        <v>42921</v>
      </c>
      <c r="B16" s="132">
        <v>506.5</v>
      </c>
      <c r="C16" s="90" t="s">
        <v>203</v>
      </c>
      <c r="D16" s="90" t="s">
        <v>204</v>
      </c>
      <c r="E16" s="90" t="s">
        <v>205</v>
      </c>
      <c r="F16" s="91" t="s">
        <v>197</v>
      </c>
    </row>
    <row r="17" spans="1:6" s="114" customFormat="1" ht="12.75" customHeight="1" x14ac:dyDescent="0.2">
      <c r="A17" s="140">
        <v>43147</v>
      </c>
      <c r="B17" s="132">
        <v>132.5</v>
      </c>
      <c r="C17" s="90" t="s">
        <v>207</v>
      </c>
      <c r="D17" s="90" t="s">
        <v>208</v>
      </c>
      <c r="E17" s="90" t="s">
        <v>148</v>
      </c>
      <c r="F17" s="90" t="s">
        <v>149</v>
      </c>
    </row>
    <row r="18" spans="1:6" s="114" customFormat="1" ht="12.75" customHeight="1" x14ac:dyDescent="0.2">
      <c r="A18" s="140">
        <v>43164</v>
      </c>
      <c r="B18" s="132">
        <v>567</v>
      </c>
      <c r="C18" s="90" t="s">
        <v>216</v>
      </c>
      <c r="D18" s="90" t="s">
        <v>209</v>
      </c>
      <c r="E18" s="90" t="s">
        <v>228</v>
      </c>
      <c r="F18" s="90" t="s">
        <v>197</v>
      </c>
    </row>
    <row r="19" spans="1:6" s="114" customFormat="1" ht="12.75" customHeight="1" x14ac:dyDescent="0.2">
      <c r="A19" s="140">
        <v>43167</v>
      </c>
      <c r="B19" s="132">
        <v>20</v>
      </c>
      <c r="C19" s="90" t="s">
        <v>150</v>
      </c>
      <c r="D19" s="90" t="s">
        <v>201</v>
      </c>
      <c r="E19" s="90" t="s">
        <v>148</v>
      </c>
      <c r="F19" s="90" t="s">
        <v>149</v>
      </c>
    </row>
    <row r="20" spans="1:6" s="114" customFormat="1" ht="12.75" customHeight="1" x14ac:dyDescent="0.2">
      <c r="A20" s="140">
        <v>43171</v>
      </c>
      <c r="B20" s="132">
        <v>104</v>
      </c>
      <c r="C20" s="90" t="s">
        <v>227</v>
      </c>
      <c r="D20" s="90" t="s">
        <v>210</v>
      </c>
      <c r="E20" s="90" t="s">
        <v>226</v>
      </c>
      <c r="F20" s="90" t="s">
        <v>134</v>
      </c>
    </row>
    <row r="21" spans="1:6" s="114" customFormat="1" ht="12.75" customHeight="1" x14ac:dyDescent="0.2">
      <c r="A21" s="140">
        <v>43194</v>
      </c>
      <c r="B21" s="132">
        <v>136</v>
      </c>
      <c r="C21" s="90" t="s">
        <v>141</v>
      </c>
      <c r="D21" s="90" t="s">
        <v>211</v>
      </c>
      <c r="E21" s="90" t="s">
        <v>139</v>
      </c>
      <c r="F21" s="90" t="s">
        <v>197</v>
      </c>
    </row>
    <row r="22" spans="1:6" s="114" customFormat="1" ht="12.75" customHeight="1" x14ac:dyDescent="0.2">
      <c r="A22" s="140">
        <v>43198</v>
      </c>
      <c r="B22" s="132">
        <v>160.9</v>
      </c>
      <c r="C22" s="90" t="s">
        <v>212</v>
      </c>
      <c r="D22" s="90" t="s">
        <v>213</v>
      </c>
      <c r="E22" s="90" t="s">
        <v>151</v>
      </c>
      <c r="F22" s="90" t="s">
        <v>134</v>
      </c>
    </row>
    <row r="23" spans="1:6" s="114" customFormat="1" ht="12.75" customHeight="1" x14ac:dyDescent="0.2">
      <c r="A23" s="140">
        <v>43202</v>
      </c>
      <c r="B23" s="132">
        <v>16.5</v>
      </c>
      <c r="C23" s="90" t="s">
        <v>156</v>
      </c>
      <c r="D23" s="90" t="s">
        <v>214</v>
      </c>
      <c r="E23" s="90" t="s">
        <v>139</v>
      </c>
      <c r="F23" s="90" t="s">
        <v>149</v>
      </c>
    </row>
    <row r="24" spans="1:6" s="114" customFormat="1" ht="12.75" customHeight="1" x14ac:dyDescent="0.2">
      <c r="A24" s="140">
        <v>43227</v>
      </c>
      <c r="B24" s="132">
        <v>27.2</v>
      </c>
      <c r="C24" s="90" t="s">
        <v>159</v>
      </c>
      <c r="D24" s="90" t="s">
        <v>215</v>
      </c>
      <c r="E24" s="90" t="s">
        <v>158</v>
      </c>
      <c r="F24" s="90" t="s">
        <v>198</v>
      </c>
    </row>
    <row r="25" spans="1:6" s="114" customFormat="1" ht="12.75" customHeight="1" x14ac:dyDescent="0.2">
      <c r="A25" s="140">
        <v>43230</v>
      </c>
      <c r="B25" s="132">
        <v>8</v>
      </c>
      <c r="C25" s="90" t="s">
        <v>216</v>
      </c>
      <c r="D25" s="90" t="s">
        <v>215</v>
      </c>
      <c r="E25" s="90" t="s">
        <v>148</v>
      </c>
      <c r="F25" s="90" t="s">
        <v>149</v>
      </c>
    </row>
    <row r="26" spans="1:6" s="114" customFormat="1" ht="12.75" customHeight="1" x14ac:dyDescent="0.2">
      <c r="A26" s="140">
        <v>43244</v>
      </c>
      <c r="B26" s="132">
        <v>22.8</v>
      </c>
      <c r="C26" s="90" t="s">
        <v>217</v>
      </c>
      <c r="D26" s="90" t="s">
        <v>218</v>
      </c>
      <c r="E26" s="90" t="s">
        <v>219</v>
      </c>
      <c r="F26" s="90" t="s">
        <v>220</v>
      </c>
    </row>
    <row r="27" spans="1:6" s="114" customFormat="1" ht="12.75" customHeight="1" x14ac:dyDescent="0.2">
      <c r="A27" s="140">
        <v>43250</v>
      </c>
      <c r="B27" s="132">
        <v>159.19999999999999</v>
      </c>
      <c r="C27" s="90" t="s">
        <v>157</v>
      </c>
      <c r="D27" s="90" t="s">
        <v>221</v>
      </c>
      <c r="E27" s="90" t="s">
        <v>222</v>
      </c>
      <c r="F27" s="90" t="s">
        <v>197</v>
      </c>
    </row>
    <row r="28" spans="1:6" s="114" customFormat="1" ht="12.75" customHeight="1" x14ac:dyDescent="0.2">
      <c r="A28" s="140">
        <v>43251</v>
      </c>
      <c r="B28" s="132">
        <v>31.5</v>
      </c>
      <c r="C28" s="90" t="s">
        <v>159</v>
      </c>
      <c r="D28" s="90" t="s">
        <v>215</v>
      </c>
      <c r="E28" s="90" t="s">
        <v>155</v>
      </c>
      <c r="F28" s="90" t="s">
        <v>197</v>
      </c>
    </row>
    <row r="29" spans="1:6" s="114" customFormat="1" ht="12.75" customHeight="1" x14ac:dyDescent="0.2">
      <c r="A29" s="140">
        <v>43252</v>
      </c>
      <c r="B29" s="132">
        <v>8.8000000000000007</v>
      </c>
      <c r="C29" s="90" t="s">
        <v>150</v>
      </c>
      <c r="D29" s="90" t="s">
        <v>215</v>
      </c>
      <c r="E29" s="90" t="s">
        <v>223</v>
      </c>
      <c r="F29" s="90" t="s">
        <v>149</v>
      </c>
    </row>
    <row r="30" spans="1:6" s="114" customFormat="1" ht="12.75" customHeight="1" x14ac:dyDescent="0.2">
      <c r="A30" s="140">
        <v>43261</v>
      </c>
      <c r="B30" s="132">
        <v>98</v>
      </c>
      <c r="C30" s="90" t="s">
        <v>160</v>
      </c>
      <c r="D30" s="90" t="s">
        <v>211</v>
      </c>
      <c r="E30" s="90" t="s">
        <v>224</v>
      </c>
      <c r="F30" s="90" t="s">
        <v>225</v>
      </c>
    </row>
    <row r="31" spans="1:6" s="114" customFormat="1" ht="12.75" customHeight="1" x14ac:dyDescent="0.2">
      <c r="A31" s="140"/>
      <c r="B31" s="132"/>
      <c r="C31" s="90"/>
      <c r="D31" s="90"/>
      <c r="E31" s="90"/>
      <c r="F31" s="90"/>
    </row>
    <row r="32" spans="1:6" s="114" customFormat="1" ht="12.75" customHeight="1" x14ac:dyDescent="0.2"/>
    <row r="33" spans="1:6" s="114" customFormat="1" hidden="1" x14ac:dyDescent="0.2">
      <c r="A33" s="89"/>
      <c r="B33" s="90"/>
      <c r="C33" s="90"/>
      <c r="D33" s="90"/>
      <c r="E33" s="90"/>
      <c r="F33" s="91"/>
    </row>
    <row r="34" spans="1:6" ht="27.75" customHeight="1" x14ac:dyDescent="0.2">
      <c r="A34" s="55" t="s">
        <v>23</v>
      </c>
      <c r="B34" s="60">
        <f>SUM(B9:B33)</f>
        <v>2255.4</v>
      </c>
      <c r="C34" s="19"/>
      <c r="D34" s="20"/>
      <c r="E34" s="20"/>
      <c r="F34" s="21"/>
    </row>
    <row r="35" spans="1:6" x14ac:dyDescent="0.2">
      <c r="A35" s="71"/>
      <c r="B35" s="77"/>
      <c r="C35" s="77"/>
      <c r="D35" s="77"/>
      <c r="E35" s="77"/>
      <c r="F35" s="78"/>
    </row>
    <row r="36" spans="1:6" x14ac:dyDescent="0.2">
      <c r="A36" s="28" t="s">
        <v>32</v>
      </c>
      <c r="B36" s="3"/>
      <c r="C36" s="85"/>
      <c r="D36" s="84"/>
      <c r="E36" s="84"/>
      <c r="F36" s="87"/>
    </row>
    <row r="37" spans="1:6" x14ac:dyDescent="0.2">
      <c r="A37" s="180" t="s">
        <v>105</v>
      </c>
      <c r="B37" s="181"/>
      <c r="C37" s="181"/>
      <c r="D37" s="181"/>
      <c r="E37" s="181"/>
      <c r="F37" s="182"/>
    </row>
    <row r="38" spans="1:6" x14ac:dyDescent="0.2">
      <c r="A38" s="169" t="s">
        <v>63</v>
      </c>
      <c r="B38" s="147"/>
      <c r="C38" s="147"/>
      <c r="D38" s="84"/>
      <c r="E38" s="84"/>
      <c r="F38" s="87"/>
    </row>
    <row r="39" spans="1:6" x14ac:dyDescent="0.2">
      <c r="A39" s="45" t="s">
        <v>41</v>
      </c>
      <c r="B39" s="46"/>
      <c r="C39" s="85"/>
      <c r="D39" s="84"/>
      <c r="E39" s="84"/>
      <c r="F39" s="87"/>
    </row>
    <row r="40" spans="1:6" x14ac:dyDescent="0.2">
      <c r="A40" s="45" t="s">
        <v>59</v>
      </c>
      <c r="B40" s="46"/>
      <c r="C40" s="85"/>
      <c r="D40" s="85"/>
      <c r="E40" s="85"/>
      <c r="F40" s="10"/>
    </row>
    <row r="41" spans="1:6" ht="12.75" customHeight="1" x14ac:dyDescent="0.2">
      <c r="A41" s="165" t="s">
        <v>50</v>
      </c>
      <c r="B41" s="166"/>
      <c r="C41" s="112"/>
      <c r="D41" s="112"/>
      <c r="E41" s="112"/>
      <c r="F41" s="113"/>
    </row>
    <row r="42" spans="1:6" x14ac:dyDescent="0.2">
      <c r="A42" s="57"/>
      <c r="B42" s="57"/>
      <c r="C42" s="57"/>
      <c r="D42" s="57"/>
      <c r="E42" s="57"/>
      <c r="F42" s="57"/>
    </row>
    <row r="43" spans="1:6" x14ac:dyDescent="0.2">
      <c r="A43" s="57"/>
      <c r="B43" s="57"/>
      <c r="C43" s="57"/>
      <c r="D43" s="57"/>
      <c r="E43" s="57"/>
      <c r="F43" s="57"/>
    </row>
    <row r="44" spans="1:6" x14ac:dyDescent="0.2">
      <c r="A44" s="57"/>
      <c r="B44" s="57"/>
      <c r="C44" s="57"/>
      <c r="D44" s="57"/>
      <c r="E44" s="57"/>
      <c r="F44" s="57"/>
    </row>
    <row r="45" spans="1:6" x14ac:dyDescent="0.2">
      <c r="A45" s="57"/>
      <c r="B45" s="57"/>
      <c r="C45" s="57"/>
      <c r="D45" s="57"/>
      <c r="E45" s="57"/>
      <c r="F45" s="57"/>
    </row>
    <row r="46" spans="1:6" x14ac:dyDescent="0.2">
      <c r="A46" s="57"/>
      <c r="B46" s="57"/>
      <c r="C46" s="57"/>
      <c r="D46" s="57"/>
      <c r="E46" s="57"/>
      <c r="F46" s="57"/>
    </row>
  </sheetData>
  <sheetProtection sheet="1" formatCells="0" formatColumns="0" formatRows="0" insertColumns="0" insertRows="0"/>
  <mergeCells count="10">
    <mergeCell ref="A41:B41"/>
    <mergeCell ref="A7:B7"/>
    <mergeCell ref="A38:C38"/>
    <mergeCell ref="A1:F1"/>
    <mergeCell ref="A6:F6"/>
    <mergeCell ref="B2:F2"/>
    <mergeCell ref="B3:F3"/>
    <mergeCell ref="B4:F4"/>
    <mergeCell ref="A5:F5"/>
    <mergeCell ref="A37:F37"/>
  </mergeCells>
  <printOptions gridLines="1"/>
  <pageMargins left="0.70866141732283472" right="0.70866141732283472" top="0.74803149606299213" bottom="0.74803149606299213" header="0.31496062992125984" footer="0.31496062992125984"/>
  <pageSetup paperSize="9" scale="8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topLeftCell="A4" zoomScaleNormal="100" workbookViewId="0">
      <selection activeCell="E13" sqref="E13"/>
    </sheetView>
  </sheetViews>
  <sheetFormatPr defaultColWidth="9.140625" defaultRowHeight="12.75" x14ac:dyDescent="0.2"/>
  <cols>
    <col min="1" max="5" width="27.5703125" style="23" customWidth="1"/>
    <col min="6" max="16384" width="9.140625" style="24"/>
  </cols>
  <sheetData>
    <row r="1" spans="1:14" ht="36" customHeight="1" x14ac:dyDescent="0.2">
      <c r="A1" s="170" t="s">
        <v>25</v>
      </c>
      <c r="B1" s="170"/>
      <c r="C1" s="170"/>
      <c r="D1" s="170"/>
      <c r="E1" s="170"/>
      <c r="F1" s="61"/>
    </row>
    <row r="2" spans="1:14" ht="36" customHeight="1" x14ac:dyDescent="0.2">
      <c r="A2" s="31" t="s">
        <v>8</v>
      </c>
      <c r="B2" s="174" t="str">
        <f>Travel!B2</f>
        <v>Nelson Marlborough District Health Board</v>
      </c>
      <c r="C2" s="174"/>
      <c r="D2" s="174"/>
      <c r="E2" s="174"/>
      <c r="F2" s="32"/>
      <c r="G2" s="32"/>
    </row>
    <row r="3" spans="1:14" ht="36" customHeight="1" x14ac:dyDescent="0.2">
      <c r="A3" s="31" t="s">
        <v>9</v>
      </c>
      <c r="B3" s="175" t="str">
        <f>Travel!B3</f>
        <v>Peter Bramley</v>
      </c>
      <c r="C3" s="175"/>
      <c r="D3" s="175"/>
      <c r="E3" s="175"/>
      <c r="F3" s="33"/>
      <c r="G3" s="33"/>
    </row>
    <row r="4" spans="1:14" ht="36" customHeight="1" x14ac:dyDescent="0.2">
      <c r="A4" s="31" t="s">
        <v>3</v>
      </c>
      <c r="B4" s="175" t="str">
        <f>Travel!B4</f>
        <v>1 July 2017 to 30 June 2018</v>
      </c>
      <c r="C4" s="175"/>
      <c r="D4" s="175"/>
      <c r="E4" s="175"/>
      <c r="F4" s="33"/>
      <c r="G4" s="33"/>
    </row>
    <row r="5" spans="1:14" ht="36" customHeight="1" x14ac:dyDescent="0.2">
      <c r="A5" s="191" t="s">
        <v>52</v>
      </c>
      <c r="B5" s="192"/>
      <c r="C5" s="192"/>
      <c r="D5" s="192"/>
      <c r="E5" s="193"/>
    </row>
    <row r="6" spans="1:14" ht="20.100000000000001" customHeight="1" x14ac:dyDescent="0.2">
      <c r="A6" s="189" t="s">
        <v>60</v>
      </c>
      <c r="B6" s="189"/>
      <c r="C6" s="189"/>
      <c r="D6" s="189"/>
      <c r="E6" s="190"/>
      <c r="F6" s="34"/>
      <c r="G6" s="34"/>
    </row>
    <row r="7" spans="1:14" ht="36" customHeight="1" x14ac:dyDescent="0.25">
      <c r="A7" s="22" t="s">
        <v>20</v>
      </c>
      <c r="B7" s="5"/>
      <c r="C7" s="5"/>
      <c r="D7" s="5"/>
      <c r="E7" s="17"/>
    </row>
    <row r="8" spans="1:14" ht="25.5" x14ac:dyDescent="0.2">
      <c r="A8" s="18" t="s">
        <v>0</v>
      </c>
      <c r="B8" s="2" t="s">
        <v>42</v>
      </c>
      <c r="C8" s="2" t="s">
        <v>35</v>
      </c>
      <c r="D8" s="2" t="s">
        <v>54</v>
      </c>
      <c r="E8" s="9" t="s">
        <v>70</v>
      </c>
    </row>
    <row r="9" spans="1:14" s="114" customFormat="1" ht="15.75" hidden="1" customHeight="1" x14ac:dyDescent="0.2">
      <c r="A9" s="126"/>
      <c r="B9" s="127"/>
      <c r="C9" s="127"/>
      <c r="D9" s="133"/>
      <c r="E9" s="128"/>
    </row>
    <row r="10" spans="1:14" s="97" customFormat="1" x14ac:dyDescent="0.2">
      <c r="A10" s="89"/>
      <c r="B10" s="90"/>
      <c r="C10" s="90"/>
      <c r="D10" s="132"/>
      <c r="E10" s="91"/>
    </row>
    <row r="11" spans="1:14" s="97" customFormat="1" ht="25.5" x14ac:dyDescent="0.2">
      <c r="A11" s="142">
        <v>43083</v>
      </c>
      <c r="B11" s="90" t="s">
        <v>229</v>
      </c>
      <c r="C11" s="90" t="s">
        <v>230</v>
      </c>
      <c r="D11" s="132">
        <v>50</v>
      </c>
      <c r="E11" s="91" t="s">
        <v>242</v>
      </c>
    </row>
    <row r="12" spans="1:14" s="97" customFormat="1" x14ac:dyDescent="0.2">
      <c r="A12" s="142">
        <v>42900</v>
      </c>
      <c r="B12" s="90" t="s">
        <v>232</v>
      </c>
      <c r="C12" s="90" t="s">
        <v>231</v>
      </c>
      <c r="D12" s="132">
        <v>50</v>
      </c>
      <c r="E12" s="91" t="s">
        <v>243</v>
      </c>
    </row>
    <row r="13" spans="1:14" s="97" customFormat="1" x14ac:dyDescent="0.2">
      <c r="A13" s="89"/>
      <c r="B13" s="90"/>
      <c r="C13" s="90"/>
      <c r="D13" s="132"/>
      <c r="E13" s="91"/>
      <c r="N13" s="101"/>
    </row>
    <row r="14" spans="1:14" s="97" customFormat="1" x14ac:dyDescent="0.2">
      <c r="A14" s="89"/>
      <c r="B14" s="90"/>
      <c r="C14" s="90"/>
      <c r="D14" s="132"/>
      <c r="E14" s="91"/>
    </row>
    <row r="15" spans="1:14" s="97" customFormat="1" hidden="1" x14ac:dyDescent="0.2">
      <c r="A15" s="98"/>
      <c r="B15" s="99"/>
      <c r="C15" s="99"/>
      <c r="D15" s="99"/>
      <c r="E15" s="100"/>
    </row>
    <row r="16" spans="1:14" ht="27.95" customHeight="1" x14ac:dyDescent="0.2">
      <c r="A16" s="55" t="s">
        <v>24</v>
      </c>
      <c r="B16" s="96" t="s">
        <v>19</v>
      </c>
      <c r="C16" s="102">
        <f>COUNTIF(B9:B15,"*")</f>
        <v>2</v>
      </c>
      <c r="D16" s="94">
        <f>SUM(D8:D15)</f>
        <v>100</v>
      </c>
      <c r="E16" s="95"/>
    </row>
    <row r="17" spans="1:6" x14ac:dyDescent="0.2">
      <c r="A17" s="111"/>
      <c r="B17" s="72"/>
      <c r="C17" s="77"/>
      <c r="D17" s="50"/>
      <c r="E17" s="78"/>
    </row>
    <row r="18" spans="1:6" x14ac:dyDescent="0.2">
      <c r="A18" s="28" t="s">
        <v>26</v>
      </c>
      <c r="B18" s="29"/>
      <c r="C18" s="29"/>
      <c r="D18" s="29"/>
      <c r="E18" s="30"/>
    </row>
    <row r="19" spans="1:6" x14ac:dyDescent="0.2">
      <c r="A19" s="169" t="s">
        <v>63</v>
      </c>
      <c r="B19" s="147"/>
      <c r="C19" s="147"/>
      <c r="D19" s="29"/>
      <c r="E19" s="30"/>
    </row>
    <row r="20" spans="1:6" x14ac:dyDescent="0.2">
      <c r="A20" s="183" t="s">
        <v>53</v>
      </c>
      <c r="B20" s="184"/>
      <c r="C20" s="184"/>
      <c r="D20" s="184"/>
      <c r="E20" s="185"/>
    </row>
    <row r="21" spans="1:6" x14ac:dyDescent="0.2">
      <c r="A21" s="92" t="s">
        <v>71</v>
      </c>
      <c r="B21" s="24"/>
      <c r="C21" s="24"/>
      <c r="D21" s="24"/>
      <c r="E21" s="93"/>
    </row>
    <row r="22" spans="1:6" ht="26.1" customHeight="1" x14ac:dyDescent="0.2">
      <c r="A22" s="169" t="s">
        <v>69</v>
      </c>
      <c r="B22" s="147"/>
      <c r="C22" s="147"/>
      <c r="D22" s="147"/>
      <c r="E22" s="188"/>
    </row>
    <row r="23" spans="1:6" x14ac:dyDescent="0.2">
      <c r="A23" s="45" t="s">
        <v>55</v>
      </c>
      <c r="B23" s="29"/>
      <c r="C23" s="29"/>
      <c r="D23" s="29"/>
      <c r="E23" s="30"/>
    </row>
    <row r="24" spans="1:6" x14ac:dyDescent="0.2">
      <c r="A24" s="45" t="s">
        <v>56</v>
      </c>
      <c r="B24" s="46"/>
      <c r="C24" s="85"/>
      <c r="D24" s="85"/>
      <c r="E24" s="10"/>
      <c r="F24" s="63"/>
    </row>
    <row r="25" spans="1:6" ht="12.75" customHeight="1" x14ac:dyDescent="0.2">
      <c r="A25" s="186" t="s">
        <v>50</v>
      </c>
      <c r="B25" s="187"/>
      <c r="C25" s="86"/>
      <c r="D25" s="86"/>
      <c r="E25" s="70"/>
      <c r="F25" s="69"/>
    </row>
    <row r="26" spans="1:6" x14ac:dyDescent="0.2">
      <c r="A26" s="73"/>
      <c r="B26" s="74"/>
      <c r="C26" s="74"/>
      <c r="D26" s="74"/>
      <c r="E26" s="75"/>
    </row>
  </sheetData>
  <sheetProtection formatCells="0" formatColumns="0" formatRows="0" insertColumns="0" insertRows="0"/>
  <mergeCells count="10">
    <mergeCell ref="A20:E20"/>
    <mergeCell ref="A25:B25"/>
    <mergeCell ref="A1:E1"/>
    <mergeCell ref="A19:C19"/>
    <mergeCell ref="A22:E22"/>
    <mergeCell ref="A6:E6"/>
    <mergeCell ref="B2:E2"/>
    <mergeCell ref="B3:E3"/>
    <mergeCell ref="B4:E4"/>
    <mergeCell ref="A5:E5"/>
  </mergeCells>
  <printOptions gridLines="1"/>
  <pageMargins left="0.70866141732283472" right="0.70866141732283472" top="0.74803149606299213" bottom="0.74803149606299213" header="0.31496062992125984" footer="0.31496062992125984"/>
  <pageSetup paperSize="8"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zoomScaleNormal="100" workbookViewId="0">
      <selection activeCell="I14" sqref="I14"/>
    </sheetView>
  </sheetViews>
  <sheetFormatPr defaultColWidth="9.140625" defaultRowHeight="12.75" x14ac:dyDescent="0.2"/>
  <cols>
    <col min="1" max="1" width="27.5703125" style="11" customWidth="1"/>
    <col min="2" max="2" width="23.5703125" style="11" customWidth="1"/>
    <col min="3" max="3" width="27.5703125" style="11" customWidth="1"/>
    <col min="4" max="4" width="40" style="11" customWidth="1"/>
    <col min="5" max="5" width="11.28515625" style="11" customWidth="1"/>
    <col min="6" max="16384" width="9.140625" style="12"/>
  </cols>
  <sheetData>
    <row r="1" spans="1:5" ht="36" customHeight="1" x14ac:dyDescent="0.2">
      <c r="A1" s="170" t="s">
        <v>25</v>
      </c>
      <c r="B1" s="170"/>
      <c r="C1" s="170"/>
      <c r="D1" s="170"/>
      <c r="E1" s="170"/>
    </row>
    <row r="2" spans="1:5" ht="36" customHeight="1" x14ac:dyDescent="0.2">
      <c r="A2" s="31" t="s">
        <v>8</v>
      </c>
      <c r="B2" s="174" t="str">
        <f>Travel!B2</f>
        <v>Nelson Marlborough District Health Board</v>
      </c>
      <c r="C2" s="174"/>
      <c r="D2" s="174"/>
      <c r="E2" s="174"/>
    </row>
    <row r="3" spans="1:5" ht="36" customHeight="1" x14ac:dyDescent="0.2">
      <c r="A3" s="31" t="s">
        <v>9</v>
      </c>
      <c r="B3" s="175" t="str">
        <f>Travel!B3</f>
        <v>Peter Bramley</v>
      </c>
      <c r="C3" s="175"/>
      <c r="D3" s="175"/>
      <c r="E3" s="175"/>
    </row>
    <row r="4" spans="1:5" ht="36" customHeight="1" x14ac:dyDescent="0.2">
      <c r="A4" s="108" t="s">
        <v>3</v>
      </c>
      <c r="B4" s="194" t="str">
        <f>Travel!B4</f>
        <v>1 July 2017 to 30 June 2018</v>
      </c>
      <c r="C4" s="194"/>
      <c r="D4" s="194"/>
      <c r="E4" s="194"/>
    </row>
    <row r="5" spans="1:5" ht="36" customHeight="1" x14ac:dyDescent="0.2">
      <c r="A5" s="155" t="s">
        <v>58</v>
      </c>
      <c r="B5" s="196"/>
      <c r="C5" s="178"/>
      <c r="D5" s="178"/>
      <c r="E5" s="179"/>
    </row>
    <row r="6" spans="1:5" ht="19.5" customHeight="1" x14ac:dyDescent="0.2">
      <c r="A6" s="195" t="s">
        <v>57</v>
      </c>
      <c r="B6" s="189"/>
      <c r="C6" s="189"/>
      <c r="D6" s="189"/>
      <c r="E6" s="190"/>
    </row>
    <row r="7" spans="1:5" ht="36" customHeight="1" x14ac:dyDescent="0.25">
      <c r="A7" s="149" t="s">
        <v>6</v>
      </c>
      <c r="B7" s="150"/>
      <c r="C7" s="109"/>
      <c r="D7" s="109"/>
      <c r="E7" s="110"/>
    </row>
    <row r="8" spans="1:5" ht="25.5" x14ac:dyDescent="0.2">
      <c r="A8" s="18" t="s">
        <v>0</v>
      </c>
      <c r="B8" s="2" t="s">
        <v>37</v>
      </c>
      <c r="C8" s="2" t="s">
        <v>36</v>
      </c>
      <c r="D8" s="2" t="s">
        <v>29</v>
      </c>
      <c r="E8" s="9" t="s">
        <v>2</v>
      </c>
    </row>
    <row r="9" spans="1:5" s="88" customFormat="1" ht="15.75" hidden="1" customHeight="1" x14ac:dyDescent="0.2">
      <c r="A9" s="126"/>
      <c r="B9" s="133"/>
      <c r="C9" s="127"/>
      <c r="D9" s="127"/>
      <c r="E9" s="128"/>
    </row>
    <row r="10" spans="1:5" s="88" customFormat="1" x14ac:dyDescent="0.2">
      <c r="A10" s="89"/>
      <c r="B10" s="132"/>
      <c r="C10" s="90"/>
      <c r="D10" s="90"/>
      <c r="E10" s="91"/>
    </row>
    <row r="11" spans="1:5" s="88" customFormat="1" x14ac:dyDescent="0.2">
      <c r="A11" s="125" t="s">
        <v>235</v>
      </c>
      <c r="B11" s="132">
        <v>192</v>
      </c>
      <c r="C11" s="90" t="s">
        <v>236</v>
      </c>
      <c r="D11" s="90" t="s">
        <v>237</v>
      </c>
      <c r="E11" s="91"/>
    </row>
    <row r="12" spans="1:5" s="88" customFormat="1" x14ac:dyDescent="0.2">
      <c r="A12" s="125" t="s">
        <v>235</v>
      </c>
      <c r="B12" s="132">
        <v>84</v>
      </c>
      <c r="C12" s="90" t="s">
        <v>238</v>
      </c>
      <c r="D12" s="90" t="s">
        <v>239</v>
      </c>
      <c r="E12" s="90"/>
    </row>
    <row r="13" spans="1:5" s="88" customFormat="1" ht="38.25" x14ac:dyDescent="0.2">
      <c r="A13" s="125" t="s">
        <v>235</v>
      </c>
      <c r="B13" s="132">
        <v>0</v>
      </c>
      <c r="C13" s="90" t="s">
        <v>240</v>
      </c>
      <c r="D13" s="90" t="s">
        <v>241</v>
      </c>
      <c r="E13" s="90"/>
    </row>
    <row r="14" spans="1:5" s="123" customFormat="1" ht="25.5" x14ac:dyDescent="0.2">
      <c r="A14" s="134">
        <v>42944</v>
      </c>
      <c r="B14" s="129">
        <v>1092</v>
      </c>
      <c r="C14" s="121" t="s">
        <v>147</v>
      </c>
      <c r="D14" s="122" t="s">
        <v>130</v>
      </c>
      <c r="E14" s="123" t="s">
        <v>234</v>
      </c>
    </row>
    <row r="15" spans="1:5" s="123" customFormat="1" ht="38.25" x14ac:dyDescent="0.2">
      <c r="A15" s="136">
        <v>43021</v>
      </c>
      <c r="B15" s="129">
        <v>4400</v>
      </c>
      <c r="C15" s="121" t="s">
        <v>131</v>
      </c>
      <c r="D15" s="122" t="s">
        <v>130</v>
      </c>
      <c r="E15" s="123" t="s">
        <v>233</v>
      </c>
    </row>
    <row r="16" spans="1:5" s="88" customFormat="1" x14ac:dyDescent="0.2">
      <c r="A16" s="89"/>
      <c r="B16" s="132"/>
      <c r="C16" s="90"/>
      <c r="D16" s="90"/>
      <c r="E16" s="91"/>
    </row>
    <row r="17" spans="1:6" s="88" customFormat="1" hidden="1" x14ac:dyDescent="0.2">
      <c r="A17" s="89"/>
      <c r="B17" s="90"/>
      <c r="C17" s="90"/>
      <c r="D17" s="90"/>
      <c r="E17" s="91"/>
    </row>
    <row r="18" spans="1:6" ht="27.75" customHeight="1" x14ac:dyDescent="0.2">
      <c r="A18" s="103" t="s">
        <v>14</v>
      </c>
      <c r="B18" s="104">
        <f>SUM(B9:B17)</f>
        <v>5768</v>
      </c>
      <c r="C18" s="105"/>
      <c r="D18" s="106"/>
      <c r="E18" s="107"/>
    </row>
    <row r="19" spans="1:6" ht="14.1" customHeight="1" x14ac:dyDescent="0.2">
      <c r="A19" s="76"/>
      <c r="B19" s="51"/>
      <c r="C19" s="77"/>
      <c r="D19" s="77"/>
      <c r="E19" s="78"/>
    </row>
    <row r="20" spans="1:6" x14ac:dyDescent="0.2">
      <c r="A20" s="28" t="s">
        <v>26</v>
      </c>
      <c r="B20" s="62"/>
      <c r="C20" s="62"/>
      <c r="D20" s="62"/>
      <c r="E20" s="64"/>
    </row>
    <row r="21" spans="1:6" x14ac:dyDescent="0.2">
      <c r="A21" s="169" t="s">
        <v>63</v>
      </c>
      <c r="B21" s="147"/>
      <c r="C21" s="147"/>
      <c r="D21" s="62"/>
      <c r="E21" s="64"/>
    </row>
    <row r="22" spans="1:6" ht="14.1" customHeight="1" x14ac:dyDescent="0.2">
      <c r="A22" s="47" t="s">
        <v>21</v>
      </c>
      <c r="B22" s="48"/>
      <c r="C22" s="62"/>
      <c r="D22" s="62"/>
      <c r="E22" s="64"/>
    </row>
    <row r="23" spans="1:6" x14ac:dyDescent="0.2">
      <c r="A23" s="45" t="s">
        <v>34</v>
      </c>
      <c r="B23" s="46"/>
      <c r="C23" s="63"/>
      <c r="D23" s="62"/>
      <c r="E23" s="64"/>
    </row>
    <row r="24" spans="1:6" ht="12.6" customHeight="1" x14ac:dyDescent="0.2">
      <c r="A24" s="183" t="s">
        <v>28</v>
      </c>
      <c r="B24" s="184"/>
      <c r="C24" s="184"/>
      <c r="D24" s="184"/>
      <c r="E24" s="185"/>
      <c r="F24" s="15"/>
    </row>
    <row r="25" spans="1:6" x14ac:dyDescent="0.2">
      <c r="A25" s="45" t="s">
        <v>59</v>
      </c>
      <c r="B25" s="46"/>
      <c r="C25" s="63"/>
      <c r="D25" s="63"/>
      <c r="E25" s="10"/>
      <c r="F25" s="63"/>
    </row>
    <row r="26" spans="1:6" ht="12.75" customHeight="1" x14ac:dyDescent="0.2">
      <c r="A26" s="186" t="s">
        <v>50</v>
      </c>
      <c r="B26" s="187"/>
      <c r="C26" s="69"/>
      <c r="D26" s="69"/>
      <c r="E26" s="70"/>
      <c r="F26" s="69"/>
    </row>
    <row r="27" spans="1:6" x14ac:dyDescent="0.2">
      <c r="A27" s="79"/>
      <c r="B27" s="52"/>
      <c r="C27" s="80"/>
      <c r="D27" s="80"/>
      <c r="E27" s="81"/>
      <c r="F27" s="15"/>
    </row>
    <row r="28" spans="1:6" x14ac:dyDescent="0.2">
      <c r="A28" s="16"/>
      <c r="B28" s="14"/>
      <c r="C28" s="14"/>
      <c r="D28" s="14"/>
      <c r="E28" s="44"/>
      <c r="F28" s="15"/>
    </row>
    <row r="29" spans="1:6" x14ac:dyDescent="0.2">
      <c r="A29" s="16"/>
      <c r="B29" s="14"/>
      <c r="C29" s="14"/>
      <c r="D29" s="14"/>
      <c r="E29" s="44"/>
      <c r="F29" s="15"/>
    </row>
    <row r="30" spans="1:6" x14ac:dyDescent="0.2">
      <c r="A30" s="16"/>
      <c r="B30" s="14"/>
      <c r="C30" s="14"/>
      <c r="D30" s="14"/>
      <c r="E30" s="44"/>
      <c r="F30" s="15"/>
    </row>
    <row r="31" spans="1:6" x14ac:dyDescent="0.2">
      <c r="A31" s="16"/>
      <c r="B31" s="14"/>
      <c r="C31" s="14"/>
      <c r="D31" s="14"/>
      <c r="E31" s="44"/>
      <c r="F31" s="15"/>
    </row>
    <row r="32" spans="1:6" x14ac:dyDescent="0.2">
      <c r="A32" s="44"/>
      <c r="B32" s="44"/>
      <c r="C32" s="44"/>
      <c r="D32" s="44"/>
      <c r="E32" s="44"/>
    </row>
    <row r="33" spans="1:5" x14ac:dyDescent="0.2">
      <c r="A33" s="44"/>
      <c r="B33" s="44"/>
      <c r="C33" s="44"/>
      <c r="D33" s="44"/>
      <c r="E33" s="44"/>
    </row>
  </sheetData>
  <sheetProtection sheet="1" objects="1" scenarios="1" formatCells="0" formatColumns="0" formatRows="0" insertColumns="0" insertRows="0"/>
  <mergeCells count="10">
    <mergeCell ref="A26:B26"/>
    <mergeCell ref="A24:E24"/>
    <mergeCell ref="A1:E1"/>
    <mergeCell ref="A21:C21"/>
    <mergeCell ref="A7:B7"/>
    <mergeCell ref="B2:E2"/>
    <mergeCell ref="B3:E3"/>
    <mergeCell ref="B4:E4"/>
    <mergeCell ref="A6:E6"/>
    <mergeCell ref="A5:E5"/>
  </mergeCells>
  <printOptions gridLines="1"/>
  <pageMargins left="0.70866141732283472" right="0.70866141732283472" top="0.74803149606299213" bottom="0.74803149606299213" header="0.31496062992125984" footer="0.31496062992125984"/>
  <pageSetup paperSize="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Guidance for agencies</vt:lpstr>
      <vt:lpstr>Travel</vt:lpstr>
      <vt:lpstr>Hospitality</vt:lpstr>
      <vt:lpstr>Gifts and Benefits</vt:lpstr>
      <vt:lpstr>All other  expenses</vt:lpstr>
      <vt:lpstr>'Guidance for agencies'!_ftnref1</vt:lpstr>
      <vt:lpstr>'All other  expenses'!Print_Area</vt:lpstr>
      <vt:lpstr>'Gifts and Benefits'!Print_Area</vt:lpstr>
      <vt:lpstr>'Guidance for agencies'!Print_Area</vt:lpstr>
      <vt:lpstr>Hospitality!Print_Area</vt:lpstr>
      <vt:lpstr>Travel!Print_Area</vt:lpstr>
    </vt:vector>
  </TitlesOfParts>
  <Company>SSC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mortensenm</dc:creator>
  <cp:lastModifiedBy>Christina Ewing</cp:lastModifiedBy>
  <cp:lastPrinted>2018-07-27T00:00:17Z</cp:lastPrinted>
  <dcterms:created xsi:type="dcterms:W3CDTF">2010-10-17T20:59:02Z</dcterms:created>
  <dcterms:modified xsi:type="dcterms:W3CDTF">2018-07-27T00:51:29Z</dcterms:modified>
</cp:coreProperties>
</file>